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9255" windowHeight="13680" activeTab="1"/>
  </bookViews>
  <sheets>
    <sheet name="Субъект" sheetId="1" r:id="rId1"/>
    <sheet name="МО" sheetId="2" r:id="rId2"/>
  </sheets>
  <definedNames/>
  <calcPr fullCalcOnLoad="1"/>
</workbook>
</file>

<file path=xl/sharedStrings.xml><?xml version="1.0" encoding="utf-8"?>
<sst xmlns="http://schemas.openxmlformats.org/spreadsheetml/2006/main" count="765" uniqueCount="212">
  <si>
    <t>Приложение 1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_____________ 2017 г. № ____</t>
  </si>
  <si>
    <t>РЕЕСТР РАСХОДНЫХ ОБЯЗАТЕЛЬСТВ СУБЪЕКТА РОССИЙСКОЙ ФЕДЕРАЦИИ</t>
  </si>
  <si>
    <t>на 1 июня 2017г.</t>
  </si>
  <si>
    <t>Финансовый орган субъекта Российской Федерации</t>
  </si>
  <si>
    <t>Лисинское сельское поселение</t>
  </si>
  <si>
    <t>Наименование бюджета</t>
  </si>
  <si>
    <t>Бюджет сельских поселений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</si>
  <si>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</si>
  <si>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</si>
  <si>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</si>
  <si>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</si>
  <si>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</si>
  <si>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</si>
  <si>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</si>
  <si>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</si>
  <si>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</si>
  <si>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</si>
  <si>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</si>
  <si>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</si>
  <si>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</si>
  <si>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</si>
  <si>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</si>
  <si>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</si>
  <si>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</si>
  <si>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</si>
  <si>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</si>
  <si>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</si>
  <si>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</si>
  <si>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2016г.</t>
  </si>
  <si>
    <t>текущий
2017г.</t>
  </si>
  <si>
    <t>очередной
2018г.</t>
  </si>
  <si>
    <t>плановый период
2019-2020гг.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</si>
  <si>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</si>
  <si>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</si>
  <si>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</si>
  <si>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</si>
  <si>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</si>
  <si>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</si>
  <si>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</si>
  <si>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</si>
  <si>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за счет средств федерального бюджета </t>
  </si>
  <si>
    <t xml:space="preserve">за счет средств бюджета субъекта Российской Федерации </t>
  </si>
  <si>
    <t>за счет иных безвозмездных поступлений</t>
  </si>
  <si>
    <t xml:space="preserve">1-й год пп </t>
  </si>
  <si>
    <t xml:space="preserve">2-й год пп </t>
  </si>
  <si>
    <t>утвержденные бюджетные назначения</t>
  </si>
  <si>
    <t>исполнено</t>
  </si>
  <si>
    <t>1</t>
  </si>
  <si>
    <t>2</t>
  </si>
  <si>
    <t>Руководитель</t>
  </si>
  <si>
    <t xml:space="preserve"> (должность руководителя</t>
  </si>
  <si>
    <t>(подпись)</t>
  </si>
  <si>
    <t>(расшифровка подписи)</t>
  </si>
  <si>
    <t xml:space="preserve"> финансового органа)  </t>
  </si>
  <si>
    <t xml:space="preserve">Исполнитель      ____________________  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</si>
  <si>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</si>
  <si>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</si>
  <si>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</si>
  <si>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(телефон, e-mail)</t>
  </si>
  <si>
    <t>" ___ " ____________  20 ___ г.</t>
  </si>
  <si>
    <t>Единица измерения: тыс. руб. (с точностью до первого десятичного знака)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</si>
  <si>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</si>
  <si>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</si>
  <si>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</si>
  <si>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плановый период
</t>
  </si>
  <si>
    <t>отчетный   2016г.</t>
  </si>
  <si>
    <t>текущий     2017г.</t>
  </si>
  <si>
    <t>очередной 2018г.</t>
  </si>
  <si>
    <t>раздел/
подраздел</t>
  </si>
  <si>
    <t>2019г.</t>
  </si>
  <si>
    <t>2020г.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</si>
  <si>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</si>
  <si>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</si>
  <si>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х</t>
  </si>
  <si>
    <t xml:space="preserve">
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</si>
  <si>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</si>
  <si>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4902</t>
  </si>
  <si>
    <t>5.1.1.4. обеспечение первичных мер пожарной безопасности в границах населенных пунктов сельского поселения</t>
  </si>
  <si>
    <t>4906</t>
  </si>
  <si>
    <t xml:space="preserve">в целом
в целом
</t>
  </si>
  <si>
    <t xml:space="preserve">06.10.2003-не установлен
06.10.2003-не установлен
</t>
  </si>
  <si>
    <t xml:space="preserve">
</t>
  </si>
  <si>
    <t>-</t>
  </si>
  <si>
    <t>5.1.1.6. создание условий для организации досуга и обеспечения жителей сельского поселения услугами организаций культуры</t>
  </si>
  <si>
    <t>4908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</si>
  <si>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</si>
  <si>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</si>
  <si>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>5.1.1.12. организация и осуществление мероприятий по работе с детьми и молодежью в сельском поселении</t>
  </si>
  <si>
    <t>4914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</si>
  <si>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</si>
  <si>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</si>
  <si>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5.1.2.2. 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</si>
  <si>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>5002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</si>
  <si>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</si>
  <si>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</si>
  <si>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</si>
  <si>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5004</t>
  </si>
  <si>
    <t>5.1.2.13. участие в организации деятельности по сбору (в том числе раздельному сбору) и транспортированию твердых коммунальных отходов</t>
  </si>
  <si>
    <t>5013</t>
  </si>
  <si>
    <t>5.1.2.15.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</si>
  <si>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5015</t>
  </si>
  <si>
    <t>5.1.2.16. организация ритуальных услуг и содержание мест захоронения</t>
  </si>
  <si>
    <t>5016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</si>
  <si>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</si>
  <si>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</si>
  <si>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</si>
  <si>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</si>
  <si>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</si>
  <si>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</si>
  <si>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</si>
  <si>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</si>
  <si>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</si>
  <si>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</si>
  <si>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 xml:space="preserve">08.05.2006-не установлен
08.05.2006-не установлен
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</si>
  <si>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</si>
  <si>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5641</t>
  </si>
  <si>
    <t xml:space="preserve">02.11.2006-не установлен
02.11.2006-не установлен
</t>
  </si>
  <si>
    <t xml:space="preserve"> Итого расходных обязательств муниципальных образований</t>
  </si>
  <si>
    <t>7800</t>
  </si>
  <si>
    <t>Уткин А.И.</t>
  </si>
  <si>
    <t xml:space="preserve">Исполнитель      Гл. бухгалтер  </t>
  </si>
  <si>
    <t>Васильева Д.А.</t>
  </si>
  <si>
    <t>94-341 adm_lisino@mail.ru</t>
  </si>
  <si>
    <t>" 31 " мая  2017 г.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</si>
  <si>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</si>
  <si>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</si>
  <si>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5.5.2. по предоставлению иных межбюджетных трансфертов, всего</t>
  </si>
  <si>
    <t>5900</t>
  </si>
  <si>
    <t xml:space="preserve"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 </t>
  </si>
  <si>
    <t>5901</t>
  </si>
  <si>
    <t>0300/0309</t>
  </si>
  <si>
    <t>11</t>
  </si>
  <si>
    <t>6</t>
  </si>
  <si>
    <t>0800/0801</t>
  </si>
  <si>
    <t>0500/0503</t>
  </si>
  <si>
    <t>0700/0707</t>
  </si>
  <si>
    <t>17</t>
  </si>
  <si>
    <t>0500/0502</t>
  </si>
  <si>
    <t>3</t>
  </si>
  <si>
    <t>0400/0409</t>
  </si>
  <si>
    <t>16</t>
  </si>
  <si>
    <t>0500/0501</t>
  </si>
  <si>
    <t>18</t>
  </si>
  <si>
    <t>0400/0412</t>
  </si>
  <si>
    <t>0100/0104,0113,0111</t>
  </si>
  <si>
    <t>19</t>
  </si>
  <si>
    <t>0200/0203</t>
  </si>
  <si>
    <t>13</t>
  </si>
  <si>
    <t>0100/0113,0314</t>
  </si>
  <si>
    <t>РЕЕСТР РАСХОДНЫХ ОБЯЗАТЕЛЬСТВ МУНИЦИПАЛЬНОГО ОБРАЗОВАНИЯ ЛИСИНСКОЕ СЕЛЬСКОЕ ПОСЕЛЕНИЕ ТОСНЕНСКОГО РАЙОНА ЛЕНИНГРАДСКОЙ ОБЛАСТИ</t>
  </si>
  <si>
    <t>Муниципального образования</t>
  </si>
  <si>
    <t>Нормативные правовые акты, договоры, соглашения муниципального образования</t>
  </si>
  <si>
    <t xml:space="preserve">Постановление администрации Лисинского сельского поселения ТР ЛО от 05.02.2016 № 6 
«Об утверждении муниципальной программы 
«Развитие части территорий 
Лисинского сельского поселения Тосненского района
Ленинградской области»», с учетом внесенных изменений 
постановлением от 11.03.2016 № 27; 23.05.2016 № 97;
24.10.2016 № 296; 17.11.2016 № 315; 27.12.2016 № 345;
28.03.2017 № 54
</t>
  </si>
  <si>
    <t>в целом</t>
  </si>
  <si>
    <t>05.02.2016; 2016-2018</t>
  </si>
  <si>
    <t xml:space="preserve">Постановление администрации Лисинского сельского поселения Тосненского района Ленинградской области от 21.12.2011 № 57а «Об утверждении Инструкции о системах оплаты труда в муниципальных бюджетных и муниципальных казенных учреждениях Лисинского сельского поселения Тосненского района Ленинградской области»; распоряжение Лисинского сельского поселения
Тосненского района  Ленинградской области от 16.09.2013 № 45
«О мерах  по поэтапному повышению заработной платы
работников  муниципального казенного учреждения культуры
Лисинского сельского поселения  Тосненского района Ленинградской области
и об утверждении Плана мероприятий («дорожной карты»)
по повышению эффективности сферы культуры
и совершенствование оплаты труда работников
муниципального казенного учреждения культуры
Лисинского сельского поселения  Тосненского района Ленинградской области»
</t>
  </si>
  <si>
    <t>01.01.2012; бессрочно;  01.01.2014; 2014-2018</t>
  </si>
  <si>
    <t>Решение совета депутатов ЛСП ТР ЛО от 25.12.2006 № 38 "О правилах внешнего благоустройства и санитарного содержания территории Лисинского сельского поселения ТР ЛО"; Постановление администрации ЛСП ТР ЛО от 25.03.2015 № 46 "Об утверждении муниципальной 
программы «Благоустройство территории 
Лисинского сельского поселения 
Тосненского района 
Ленинградской области»; Постановление администрации Лисинского сельского поселения Тосненского района Ленинградской области от 27.12.2016 № 343 «Об утверждении муниципальной программы «Энергосбережение и повышение энергоэффективности на территории Лисинского сельского поселения Тосненского района Ленинградской области»</t>
  </si>
  <si>
    <t>01.01.2007; бессрочно; 25.03.2015; 2015-2019; 01.01.2017; 2017-2019</t>
  </si>
  <si>
    <t xml:space="preserve">Постановление 
Администрации Лисинского сельского поселения
Тосненского района Ленинградской области
От 25.03.2015 № 50
«Об утверждении муниципальной 
программы «Развитие культуры на территории 
Лисинского сельского поселения 
Тосненского района 
Ленинградской области»
</t>
  </si>
  <si>
    <t>25.03.2015; 2015-2019</t>
  </si>
  <si>
    <t>Решение совета депутатов ЛСП ТР ЛО от 12.11.2009 № 13 "О тарифах на услуги ФГОУ СПО "Лисинский лесной колледж", обеспечивающего водоснабдение, водоотведение и очистку сточных вод на территории ЛСП ТР ЛО</t>
  </si>
  <si>
    <t>12.11.2009; бессрочно</t>
  </si>
  <si>
    <t xml:space="preserve">Решение совета депутатов ЛСП ТР ЛО от 20.11.2013 № 100 "О создании муниципального дорожного фонда в Лисинском сельском поселении Тосненского района Ленинградской области"; Постановление 
Администрации Лисинского сельского поселения
Тосненского района Ленинградской области
от 25.03.2015 № 47 «Об утверждении муниципальной 
программы «Развитие автомобильных дорог 
Лисинского сельского поселения 
Тосненского района Ленинградской области»
</t>
  </si>
  <si>
    <t>01.01.2014; бессрочно; 25.03.2015; 2015-2019</t>
  </si>
  <si>
    <t>17.02.2006; бессрочно</t>
  </si>
  <si>
    <t>Решение совета депутатов ЛСП ТР ЛО от 25.12.2006 № 38 "О правилах внешнего благоустройства и санитарного содержания территории Лисинского сельского поселения ТР ЛО"; Постановление администрации ЛСП ТР ЛО от 25.03.2015 № 46 "Об утверждении муниципальной 
программы «Благоустройство территории 
Лисинского сельского поселения 
Тосненского района 
Ленинградской области»</t>
  </si>
  <si>
    <t>01.01.2007; бессрочно; 25.03.2015; 2015-2019</t>
  </si>
  <si>
    <t>Решение совета депутатов ЛСП ТР ЛО от 16.09.2010 № 36 "Об утверждении Правил землепользования и застройки ЛСП ТР ЛО"</t>
  </si>
  <si>
    <t>16.09.2010; бессрочно</t>
  </si>
  <si>
    <t>Решение совета депутатов ЛСП ТР ЛО от 25.12.2006 № 38 "О правилах внешнего благоустройства и санитарного содержания территории Лисинского сельского поселения ТР ЛО"</t>
  </si>
  <si>
    <t>01.01.2007; бессрочно</t>
  </si>
  <si>
    <t>Решение совета депутатов № 17 от 27.12.2014 "О перечне должностей муниципальной службы, должностей, не являющихся должностями муниципальной службы, порядке формирования фонда оплаты труда в органах  местного самоуправления  Лисинского сельского поселения Тосненского района Ленинградской области"; Решение совета депутатов № 18 от 27.12.2014 "Об утверждении Положения о материальном стимулировании 
муниципальных служащих и работников, замещающих должности в органах местного самоуправления 
Лисинского сельского поселения Тосненского района Ленинградской области, не являющиеся должностями муниципальной службы"; Ренение совета депутатов № 76 от 24.07.2012 "Об утверждении Устава администрации Лисинского сельского поселения ТР ЛО"; Постановление № 40 от 15.05.2012 "Об утверждении Положения о порядке использования бюджетных ассигнований резервного фонда администрации Лисинского сельского поселения ТР ЛО"</t>
  </si>
  <si>
    <t>27.12.2014; бессрочно; 27.12.2014; бессрочно; 24.07.2012; бессрочно; 15.05.2012; бессрочно</t>
  </si>
  <si>
    <t>Постановление администрации Лисинского сельского поселения ТР ЛО от 01.10.2008 № 50 "Об утверждении Положения о военно-учетном столе Лисинского сельского поселения ТР ЛО"</t>
  </si>
  <si>
    <t>01.10.2008; бессрочно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</si>
  <si>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</si>
  <si>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>на 1 декабря 2017 г.</t>
  </si>
  <si>
    <t xml:space="preserve">Федеральный закон №131-ФЗ от 06.10.2003 "Об общих принципах организации местного самоуправления в Российской Федерации"; Федеральный закон № 69-ФЗ от 21.12.1994 "О пожарной безопасности"
</t>
  </si>
  <si>
    <t>ст. 14, п. 9            ст. 19</t>
  </si>
  <si>
    <t>06.10.2003-не установлен; 21.12.1994-не установлен</t>
  </si>
  <si>
    <t>Закон ЛО № 169-ОЗ от 25.12.2006 "О пожарной безопасности ЛО"</t>
  </si>
  <si>
    <t>ст. 16, п. 1</t>
  </si>
  <si>
    <t>25.12.2006-не установлен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</si>
  <si>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</si>
  <si>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>ст. 14, п. 12</t>
  </si>
  <si>
    <t xml:space="preserve">06.10.2003-не установлен
</t>
  </si>
  <si>
    <t>Постановление Правительства ЛО № 72 от 20.03.2006 "Методические рекомендации по исполнению полномочий в сфере культуры"</t>
  </si>
  <si>
    <t>ст. 2</t>
  </si>
  <si>
    <t>20.03.2006</t>
  </si>
  <si>
    <t>ст. 14, п. 20</t>
  </si>
  <si>
    <t xml:space="preserve">06.10.2003-не установлен
</t>
  </si>
  <si>
    <t>Федеральный закон №131-ФЗ от 06.10.2003 "Об общих принципах организации местного самоуправления в Российской Федерации"</t>
  </si>
  <si>
    <t>ст. 14, п. 30</t>
  </si>
  <si>
    <t>ст. 14, п. 4</t>
  </si>
  <si>
    <t>ст. 14, п. 5</t>
  </si>
  <si>
    <t>№ 111-ОЗ от 16.12.2011 "О создании дорожного фонда ЛО"</t>
  </si>
  <si>
    <t>Пост. Прав. От 20.03.2012 № 78 "О порядке формирования и использования ассигнований дорожного фонда ЛО"</t>
  </si>
  <si>
    <t>ст. 14, п. 6</t>
  </si>
  <si>
    <t xml:space="preserve">Федеральный закон №131-ФЗ от 06.10.2003 "Об общих принципах организации местного самоуправления в Российской Федерации"; 188-ФЗ от 29.12.2004 "Жилищный кодекс РФ"
</t>
  </si>
  <si>
    <t>Решение совета депутатов ЛСП ТР ЛО от 17.02.2006 № 3 "О Положении об управлении и распоряжении муниципальным имуществом муниципального образования Лисинское сельское поселение Тосненского района Ленинградской области"; Пост. Администрации от 25.12.2015 № 304 "Мун. программа погорельцы"</t>
  </si>
  <si>
    <t>ст. 14, п. 18</t>
  </si>
  <si>
    <t xml:space="preserve">06.10.2003-не установлен
</t>
  </si>
  <si>
    <t>ст. 14, п. 22</t>
  </si>
  <si>
    <t>Федеральный закон №131-ФЗ от 06.10.2003 "Об общих принципах организации местного самоуправления в Российской Федерации"; 25-ФЗ от 02.03.2007 "О Муниципальной службе"</t>
  </si>
  <si>
    <t>ст. 14; ст. 34</t>
  </si>
  <si>
    <t>14-ОЗ от 11.03.2008</t>
  </si>
  <si>
    <t>ст. 11</t>
  </si>
  <si>
    <t>Постановление Правительства РФ №258 от 29.04.2006 "О субвенциях на осуществление полномочий по первичному воинскому учету на территориях, где отсутствуют военные комиссариаты</t>
  </si>
  <si>
    <t>ст. 14, п. 23</t>
  </si>
  <si>
    <t>Пост Прав ЛО № 191 от 21.06.2006</t>
  </si>
  <si>
    <t xml:space="preserve">Областной закон Ленинградской области №116-оз от 13.10.2006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</si>
</sst>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6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 Cyr"/>
      <family val="0"/>
    </font>
    <font>
      <sz val="11"/>
      <color indexed="8"/>
      <name val="Times New Roman Cyr"/>
      <family val="0"/>
    </font>
    <font>
      <b/>
      <sz val="9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Calibri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1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11"/>
      <color rgb="FF000000"/>
      <name val="Times New Roman Cyr"/>
      <family val="0"/>
    </font>
    <font>
      <b/>
      <sz val="9"/>
      <color rgb="FF000000"/>
      <name val="Times New Roman Cyr"/>
      <family val="0"/>
    </font>
    <font>
      <sz val="10"/>
      <color rgb="FF000000"/>
      <name val="Times New Roman Cyr"/>
      <family val="0"/>
    </font>
    <font>
      <b/>
      <sz val="11"/>
      <color rgb="FF000000"/>
      <name val="Times New Roman Cyr"/>
      <family val="0"/>
    </font>
    <font>
      <sz val="10"/>
      <color rgb="FF000000"/>
      <name val="Arial"/>
      <family val="0"/>
    </font>
    <font>
      <b/>
      <sz val="10"/>
      <color rgb="FF000000"/>
      <name val="Times New Roman"/>
      <family val="0"/>
    </font>
    <font>
      <sz val="10"/>
      <color rgb="FF000000"/>
      <name val="Calibri"/>
      <family val="0"/>
    </font>
    <font>
      <sz val="8"/>
      <color rgb="FF000000"/>
      <name val="Times New Roman Cyr"/>
      <family val="0"/>
    </font>
    <font>
      <sz val="9"/>
      <color rgb="FF000000"/>
      <name val="Times New Roman Cyr"/>
      <family val="0"/>
    </font>
    <font>
      <sz val="11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5" fillId="0" borderId="1">
      <alignment horizontal="center" vertical="top" wrapText="1"/>
      <protection/>
    </xf>
    <xf numFmtId="49" fontId="36" fillId="20" borderId="2">
      <alignment horizontal="center" vertical="center" wrapText="1"/>
      <protection/>
    </xf>
    <xf numFmtId="4" fontId="35" fillId="0" borderId="1">
      <alignment wrapText="1"/>
      <protection/>
    </xf>
    <xf numFmtId="49" fontId="36" fillId="20" borderId="1">
      <alignment horizontal="center" vertical="center" wrapText="1"/>
      <protection/>
    </xf>
    <xf numFmtId="0" fontId="35" fillId="0" borderId="1">
      <alignment vertical="top" wrapText="1"/>
      <protection/>
    </xf>
    <xf numFmtId="49" fontId="36" fillId="0" borderId="1">
      <alignment horizontal="center" vertical="top" wrapText="1"/>
      <protection/>
    </xf>
    <xf numFmtId="0" fontId="35" fillId="0" borderId="1">
      <alignment horizontal="center" vertical="top" wrapText="1"/>
      <protection/>
    </xf>
    <xf numFmtId="49" fontId="35" fillId="20" borderId="3">
      <alignment wrapText="1"/>
      <protection/>
    </xf>
    <xf numFmtId="0" fontId="37" fillId="0" borderId="1">
      <alignment wrapText="1"/>
      <protection/>
    </xf>
    <xf numFmtId="0" fontId="37" fillId="0" borderId="1">
      <alignment vertical="top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6" fillId="0" borderId="4">
      <alignment horizontal="center"/>
      <protection/>
    </xf>
    <xf numFmtId="0" fontId="36" fillId="0" borderId="0">
      <alignment horizontal="center" vertical="top"/>
      <protection/>
    </xf>
    <xf numFmtId="0" fontId="39" fillId="0" borderId="0">
      <alignment/>
      <protection/>
    </xf>
    <xf numFmtId="0" fontId="35" fillId="0" borderId="1">
      <alignment horizontal="center" vertical="top"/>
      <protection/>
    </xf>
    <xf numFmtId="0" fontId="40" fillId="0" borderId="0">
      <alignment horizontal="center"/>
      <protection/>
    </xf>
    <xf numFmtId="49" fontId="41" fillId="0" borderId="1">
      <alignment horizontal="center" vertical="center" wrapText="1"/>
      <protection/>
    </xf>
    <xf numFmtId="0" fontId="36" fillId="0" borderId="5">
      <alignment horizontal="center" vertical="center"/>
      <protection/>
    </xf>
    <xf numFmtId="164" fontId="35" fillId="0" borderId="1">
      <alignment/>
      <protection/>
    </xf>
    <xf numFmtId="4" fontId="35" fillId="0" borderId="1">
      <alignment/>
      <protection/>
    </xf>
    <xf numFmtId="0" fontId="40" fillId="0" borderId="0">
      <alignment/>
      <protection/>
    </xf>
    <xf numFmtId="49" fontId="41" fillId="0" borderId="1">
      <alignment horizontal="center" vertical="center"/>
      <protection/>
    </xf>
    <xf numFmtId="0" fontId="42" fillId="0" borderId="0">
      <alignment horizontal="center" wrapText="1"/>
      <protection/>
    </xf>
    <xf numFmtId="49" fontId="41" fillId="0" borderId="2">
      <alignment horizontal="center" vertical="center" wrapText="1"/>
      <protection/>
    </xf>
    <xf numFmtId="0" fontId="43" fillId="21" borderId="0">
      <alignment/>
      <protection/>
    </xf>
    <xf numFmtId="0" fontId="37" fillId="0" borderId="0">
      <alignment vertical="top"/>
      <protection/>
    </xf>
    <xf numFmtId="0" fontId="35" fillId="0" borderId="0">
      <alignment horizontal="center" vertical="top"/>
      <protection/>
    </xf>
    <xf numFmtId="0" fontId="35" fillId="0" borderId="0">
      <alignment vertical="top"/>
      <protection/>
    </xf>
    <xf numFmtId="0" fontId="35" fillId="0" borderId="0">
      <alignment horizontal="left" vertical="top"/>
      <protection/>
    </xf>
    <xf numFmtId="0" fontId="35" fillId="0" borderId="6">
      <alignment vertical="top"/>
      <protection/>
    </xf>
    <xf numFmtId="0" fontId="35" fillId="0" borderId="7">
      <alignment vertical="top"/>
      <protection/>
    </xf>
    <xf numFmtId="0" fontId="35" fillId="0" borderId="7">
      <alignment horizontal="center" vertical="top" wrapText="1"/>
      <protection/>
    </xf>
    <xf numFmtId="0" fontId="35" fillId="0" borderId="7">
      <alignment vertical="top" wrapText="1"/>
      <protection/>
    </xf>
    <xf numFmtId="49" fontId="35" fillId="20" borderId="1">
      <alignment horizontal="center" vertical="center"/>
      <protection/>
    </xf>
    <xf numFmtId="0" fontId="35" fillId="0" borderId="1">
      <alignment horizontal="left" vertical="top" wrapText="1"/>
      <protection/>
    </xf>
    <xf numFmtId="0" fontId="35" fillId="0" borderId="0">
      <alignment horizontal="left" wrapText="1"/>
      <protection/>
    </xf>
    <xf numFmtId="0" fontId="35" fillId="0" borderId="0">
      <alignment horizontal="left"/>
      <protection/>
    </xf>
    <xf numFmtId="0" fontId="38" fillId="0" borderId="0">
      <alignment/>
      <protection/>
    </xf>
    <xf numFmtId="49" fontId="37" fillId="0" borderId="0">
      <alignment/>
      <protection/>
    </xf>
    <xf numFmtId="49" fontId="35" fillId="20" borderId="0">
      <alignment horizontal="center"/>
      <protection/>
    </xf>
    <xf numFmtId="0" fontId="35" fillId="20" borderId="0">
      <alignment/>
      <protection/>
    </xf>
    <xf numFmtId="49" fontId="35" fillId="20" borderId="0">
      <alignment/>
      <protection/>
    </xf>
    <xf numFmtId="49" fontId="37" fillId="20" borderId="0">
      <alignment/>
      <protection/>
    </xf>
    <xf numFmtId="49" fontId="35" fillId="20" borderId="1">
      <alignment horizontal="center" vertical="center" wrapText="1"/>
      <protection/>
    </xf>
    <xf numFmtId="0" fontId="43" fillId="0" borderId="0">
      <alignment/>
      <protection/>
    </xf>
    <xf numFmtId="0" fontId="35" fillId="0" borderId="0">
      <alignment horizontal="center"/>
      <protection/>
    </xf>
    <xf numFmtId="0" fontId="37" fillId="0" borderId="0">
      <alignment/>
      <protection/>
    </xf>
    <xf numFmtId="0" fontId="35" fillId="0" borderId="0">
      <alignment/>
      <protection/>
    </xf>
    <xf numFmtId="49" fontId="35" fillId="0" borderId="1">
      <alignment horizontal="center" vertical="center" wrapText="1"/>
      <protection/>
    </xf>
    <xf numFmtId="0" fontId="35" fillId="0" borderId="1">
      <alignment horizontal="center" vertical="center"/>
      <protection/>
    </xf>
    <xf numFmtId="0" fontId="35" fillId="0" borderId="8">
      <alignment horizontal="center" vertical="center"/>
      <protection/>
    </xf>
    <xf numFmtId="0" fontId="37" fillId="0" borderId="1">
      <alignment vertical="top"/>
      <protection/>
    </xf>
    <xf numFmtId="0" fontId="35" fillId="0" borderId="0">
      <alignment horizontal="centerContinuous"/>
      <protection/>
    </xf>
    <xf numFmtId="49" fontId="35" fillId="0" borderId="1">
      <alignment horizontal="center" vertical="top"/>
      <protection/>
    </xf>
    <xf numFmtId="0" fontId="35" fillId="0" borderId="3">
      <alignment horizontal="center"/>
      <protection/>
    </xf>
    <xf numFmtId="49" fontId="35" fillId="0" borderId="1">
      <alignment horizontal="center" vertical="center"/>
      <protection/>
    </xf>
    <xf numFmtId="0" fontId="35" fillId="0" borderId="4">
      <alignment horizontal="center"/>
      <protection/>
    </xf>
    <xf numFmtId="49" fontId="35" fillId="20" borderId="3">
      <alignment horizontal="center"/>
      <protection/>
    </xf>
    <xf numFmtId="49" fontId="35" fillId="20" borderId="3">
      <alignment/>
      <protection/>
    </xf>
    <xf numFmtId="49" fontId="35" fillId="0" borderId="0">
      <alignment horizontal="center"/>
      <protection/>
    </xf>
    <xf numFmtId="49" fontId="35" fillId="0" borderId="3">
      <alignment horizontal="center"/>
      <protection/>
    </xf>
    <xf numFmtId="49" fontId="35" fillId="0" borderId="4">
      <alignment horizontal="center"/>
      <protection/>
    </xf>
    <xf numFmtId="0" fontId="44" fillId="0" borderId="0">
      <alignment horizontal="center" vertical="center"/>
      <protection/>
    </xf>
    <xf numFmtId="0" fontId="35" fillId="0" borderId="0">
      <alignment vertical="center"/>
      <protection/>
    </xf>
    <xf numFmtId="49" fontId="35" fillId="0" borderId="0">
      <alignment/>
      <protection/>
    </xf>
    <xf numFmtId="164" fontId="37" fillId="0" borderId="1">
      <alignment/>
      <protection/>
    </xf>
    <xf numFmtId="49" fontId="35" fillId="0" borderId="9">
      <alignment horizontal="center" vertical="center" wrapText="1"/>
      <protection/>
    </xf>
    <xf numFmtId="0" fontId="35" fillId="0" borderId="0">
      <alignment horizontal="center" wrapText="1"/>
      <protection/>
    </xf>
    <xf numFmtId="0" fontId="37" fillId="0" borderId="0">
      <alignment horizontal="left" vertical="top" wrapText="1"/>
      <protection/>
    </xf>
    <xf numFmtId="0" fontId="35" fillId="0" borderId="0">
      <alignment wrapText="1"/>
      <protection/>
    </xf>
    <xf numFmtId="0" fontId="35" fillId="0" borderId="0">
      <alignment horizontal="center" vertical="center"/>
      <protection/>
    </xf>
    <xf numFmtId="49" fontId="35" fillId="0" borderId="6">
      <alignment horizontal="center" vertical="center" wrapText="1"/>
      <protection/>
    </xf>
    <xf numFmtId="0" fontId="37" fillId="0" borderId="0">
      <alignment wrapText="1"/>
      <protection/>
    </xf>
    <xf numFmtId="0" fontId="37" fillId="0" borderId="0">
      <alignment horizontal="right" wrapText="1"/>
      <protection/>
    </xf>
    <xf numFmtId="0" fontId="37" fillId="0" borderId="1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38" fillId="0" borderId="0">
      <alignment/>
      <protection/>
    </xf>
    <xf numFmtId="0" fontId="35" fillId="0" borderId="1">
      <alignment horizontal="center" vertical="center" wrapText="1"/>
      <protection/>
    </xf>
    <xf numFmtId="49" fontId="36" fillId="20" borderId="1">
      <alignment horizontal="center" vertical="center"/>
      <protection/>
    </xf>
    <xf numFmtId="0" fontId="36" fillId="0" borderId="1">
      <alignment horizontal="left" vertical="top" wrapText="1"/>
      <protection/>
    </xf>
    <xf numFmtId="0" fontId="36" fillId="0" borderId="0">
      <alignment horizontal="left" wrapText="1"/>
      <protection/>
    </xf>
    <xf numFmtId="0" fontId="36" fillId="0" borderId="0">
      <alignment horizontal="left"/>
      <protection/>
    </xf>
    <xf numFmtId="0" fontId="39" fillId="0" borderId="3">
      <alignment horizontal="center" vertical="center"/>
      <protection/>
    </xf>
    <xf numFmtId="49" fontId="36" fillId="20" borderId="10">
      <alignment horizontal="center" vertical="center"/>
      <protection/>
    </xf>
    <xf numFmtId="49" fontId="36" fillId="20" borderId="2">
      <alignment horizontal="center" vertical="center"/>
      <protection/>
    </xf>
    <xf numFmtId="49" fontId="36" fillId="20" borderId="11">
      <alignment horizontal="center"/>
      <protection/>
    </xf>
    <xf numFmtId="49" fontId="36" fillId="20" borderId="0">
      <alignment horizontal="center"/>
      <protection/>
    </xf>
    <xf numFmtId="0" fontId="36" fillId="0" borderId="0">
      <alignment horizontal="center"/>
      <protection/>
    </xf>
    <xf numFmtId="0" fontId="39" fillId="0" borderId="3">
      <alignment/>
      <protection/>
    </xf>
    <xf numFmtId="0" fontId="36" fillId="0" borderId="10">
      <alignment horizontal="center" vertical="center"/>
      <protection/>
    </xf>
    <xf numFmtId="0" fontId="36" fillId="20" borderId="1">
      <alignment horizontal="center" vertical="center"/>
      <protection/>
    </xf>
    <xf numFmtId="0" fontId="35" fillId="0" borderId="1">
      <alignment vertical="top"/>
      <protection/>
    </xf>
    <xf numFmtId="0" fontId="36" fillId="0" borderId="11">
      <alignment horizontal="center"/>
      <protection/>
    </xf>
    <xf numFmtId="49" fontId="36" fillId="0" borderId="1">
      <alignment horizontal="center" vertical="top"/>
      <protection/>
    </xf>
    <xf numFmtId="0" fontId="36" fillId="0" borderId="3">
      <alignment horizontal="center"/>
      <protection/>
    </xf>
    <xf numFmtId="0" fontId="36" fillId="0" borderId="4">
      <alignment horizontal="center"/>
      <protection/>
    </xf>
    <xf numFmtId="0" fontId="48" fillId="0" borderId="0">
      <alignment/>
      <protection/>
    </xf>
    <xf numFmtId="49" fontId="36" fillId="20" borderId="3">
      <alignment horizontal="center"/>
      <protection/>
    </xf>
    <xf numFmtId="49" fontId="36" fillId="0" borderId="11">
      <alignment horizontal="center"/>
      <protection/>
    </xf>
    <xf numFmtId="49" fontId="36" fillId="0" borderId="0">
      <alignment horizontal="center"/>
      <protection/>
    </xf>
    <xf numFmtId="49" fontId="36" fillId="0" borderId="3">
      <alignment horizontal="center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9" fillId="28" borderId="12" applyNumberFormat="0" applyAlignment="0" applyProtection="0"/>
    <xf numFmtId="0" fontId="50" fillId="29" borderId="13" applyNumberFormat="0" applyAlignment="0" applyProtection="0"/>
    <xf numFmtId="0" fontId="51" fillId="29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6" fillId="30" borderId="18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19" applyNumberFormat="0" applyFont="0" applyAlignment="0" applyProtection="0"/>
    <xf numFmtId="9" fontId="0" fillId="0" borderId="0" applyFont="0" applyFill="0" applyBorder="0" applyAlignment="0" applyProtection="0"/>
    <xf numFmtId="0" fontId="61" fillId="0" borderId="2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62" applyNumberFormat="1" applyProtection="1">
      <alignment vertical="top"/>
      <protection/>
    </xf>
    <xf numFmtId="49" fontId="37" fillId="0" borderId="0" xfId="75" applyNumberFormat="1" applyProtection="1">
      <alignment/>
      <protection/>
    </xf>
    <xf numFmtId="0" fontId="37" fillId="0" borderId="0" xfId="83" applyNumberFormat="1" applyProtection="1">
      <alignment/>
      <protection/>
    </xf>
    <xf numFmtId="0" fontId="37" fillId="0" borderId="0" xfId="109" applyNumberFormat="1" applyProtection="1">
      <alignment wrapText="1"/>
      <protection/>
    </xf>
    <xf numFmtId="0" fontId="37" fillId="0" borderId="0" xfId="110" applyNumberFormat="1" applyProtection="1">
      <alignment horizontal="right" wrapText="1"/>
      <protection/>
    </xf>
    <xf numFmtId="0" fontId="35" fillId="0" borderId="0" xfId="63" applyNumberFormat="1" applyProtection="1">
      <alignment horizontal="center" vertical="top"/>
      <protection/>
    </xf>
    <xf numFmtId="49" fontId="35" fillId="20" borderId="0" xfId="76" applyNumberFormat="1" applyProtection="1">
      <alignment horizontal="center"/>
      <protection/>
    </xf>
    <xf numFmtId="0" fontId="35" fillId="0" borderId="0" xfId="82" applyNumberFormat="1" applyProtection="1">
      <alignment horizontal="center"/>
      <protection/>
    </xf>
    <xf numFmtId="49" fontId="35" fillId="0" borderId="0" xfId="96" applyNumberFormat="1" applyProtection="1">
      <alignment horizontal="center"/>
      <protection/>
    </xf>
    <xf numFmtId="0" fontId="35" fillId="0" borderId="0" xfId="104" applyNumberFormat="1" applyProtection="1">
      <alignment horizontal="center" wrapText="1"/>
      <protection/>
    </xf>
    <xf numFmtId="0" fontId="35" fillId="0" borderId="0" xfId="106" applyNumberFormat="1" applyProtection="1">
      <alignment wrapText="1"/>
      <protection/>
    </xf>
    <xf numFmtId="0" fontId="35" fillId="0" borderId="0" xfId="72" applyNumberFormat="1" applyProtection="1">
      <alignment horizontal="left" wrapText="1"/>
      <protection/>
    </xf>
    <xf numFmtId="0" fontId="35" fillId="0" borderId="0" xfId="84" applyNumberFormat="1" applyProtection="1">
      <alignment/>
      <protection/>
    </xf>
    <xf numFmtId="0" fontId="35" fillId="0" borderId="0" xfId="100" applyNumberFormat="1" applyProtection="1">
      <alignment vertical="center"/>
      <protection/>
    </xf>
    <xf numFmtId="0" fontId="35" fillId="0" borderId="0" xfId="107" applyNumberFormat="1" applyProtection="1">
      <alignment horizontal="center" vertical="center"/>
      <protection/>
    </xf>
    <xf numFmtId="0" fontId="35" fillId="0" borderId="0" xfId="64" applyNumberFormat="1" applyProtection="1">
      <alignment vertical="top"/>
      <protection/>
    </xf>
    <xf numFmtId="0" fontId="35" fillId="20" borderId="0" xfId="77" applyNumberFormat="1" applyProtection="1">
      <alignment/>
      <protection/>
    </xf>
    <xf numFmtId="0" fontId="35" fillId="0" borderId="0" xfId="89" applyNumberFormat="1" applyProtection="1">
      <alignment horizontal="centerContinuous"/>
      <protection/>
    </xf>
    <xf numFmtId="0" fontId="35" fillId="0" borderId="0" xfId="73" applyNumberFormat="1" applyProtection="1">
      <alignment horizontal="left"/>
      <protection/>
    </xf>
    <xf numFmtId="49" fontId="35" fillId="0" borderId="0" xfId="101" applyNumberFormat="1" applyProtection="1">
      <alignment/>
      <protection/>
    </xf>
    <xf numFmtId="49" fontId="35" fillId="20" borderId="0" xfId="78" applyNumberFormat="1" applyProtection="1">
      <alignment/>
      <protection/>
    </xf>
    <xf numFmtId="0" fontId="35" fillId="0" borderId="0" xfId="65" applyNumberFormat="1" applyProtection="1">
      <alignment horizontal="left" vertical="top"/>
      <protection/>
    </xf>
    <xf numFmtId="49" fontId="37" fillId="20" borderId="0" xfId="79" applyNumberFormat="1" applyProtection="1">
      <alignment/>
      <protection/>
    </xf>
    <xf numFmtId="0" fontId="35" fillId="0" borderId="6" xfId="66" applyNumberFormat="1" applyProtection="1">
      <alignment vertical="top"/>
      <protection/>
    </xf>
    <xf numFmtId="0" fontId="35" fillId="0" borderId="7" xfId="67" applyNumberFormat="1" applyProtection="1">
      <alignment vertical="top"/>
      <protection/>
    </xf>
    <xf numFmtId="0" fontId="35" fillId="0" borderId="7" xfId="68" applyNumberFormat="1" applyProtection="1">
      <alignment horizontal="center" vertical="top" wrapText="1"/>
      <protection/>
    </xf>
    <xf numFmtId="0" fontId="35" fillId="0" borderId="7" xfId="69" applyNumberFormat="1" applyProtection="1">
      <alignment vertical="top" wrapText="1"/>
      <protection/>
    </xf>
    <xf numFmtId="49" fontId="35" fillId="20" borderId="1" xfId="70" applyNumberFormat="1" applyProtection="1">
      <alignment horizontal="center" vertical="center"/>
      <protection/>
    </xf>
    <xf numFmtId="0" fontId="35" fillId="0" borderId="1" xfId="86" applyNumberFormat="1" applyProtection="1">
      <alignment horizontal="center" vertical="center"/>
      <protection/>
    </xf>
    <xf numFmtId="0" fontId="35" fillId="0" borderId="3" xfId="91" applyNumberFormat="1" applyProtection="1">
      <alignment horizontal="center"/>
      <protection/>
    </xf>
    <xf numFmtId="49" fontId="35" fillId="20" borderId="3" xfId="94" applyNumberFormat="1" applyProtection="1">
      <alignment horizontal="center"/>
      <protection/>
    </xf>
    <xf numFmtId="49" fontId="35" fillId="0" borderId="3" xfId="97" applyNumberFormat="1" applyProtection="1">
      <alignment horizontal="center"/>
      <protection/>
    </xf>
    <xf numFmtId="0" fontId="38" fillId="0" borderId="0" xfId="115" applyNumberFormat="1" applyProtection="1">
      <alignment/>
      <protection/>
    </xf>
    <xf numFmtId="0" fontId="40" fillId="0" borderId="0" xfId="57" applyNumberFormat="1" applyProtection="1">
      <alignment/>
      <protection/>
    </xf>
    <xf numFmtId="0" fontId="46" fillId="0" borderId="0" xfId="113" applyNumberFormat="1" applyProtection="1">
      <alignment/>
      <protection/>
    </xf>
    <xf numFmtId="0" fontId="47" fillId="0" borderId="0" xfId="114" applyNumberFormat="1" applyProtection="1">
      <alignment/>
      <protection/>
    </xf>
    <xf numFmtId="0" fontId="39" fillId="0" borderId="3" xfId="121" applyNumberFormat="1" applyProtection="1">
      <alignment horizontal="center" vertical="center"/>
      <protection/>
    </xf>
    <xf numFmtId="0" fontId="39" fillId="0" borderId="3" xfId="127" applyNumberFormat="1" applyProtection="1">
      <alignment/>
      <protection/>
    </xf>
    <xf numFmtId="0" fontId="39" fillId="0" borderId="0" xfId="50" applyNumberFormat="1" applyProtection="1">
      <alignment/>
      <protection/>
    </xf>
    <xf numFmtId="49" fontId="36" fillId="20" borderId="1" xfId="117" applyNumberFormat="1" applyProtection="1">
      <alignment horizontal="center" vertical="center"/>
      <protection/>
    </xf>
    <xf numFmtId="49" fontId="36" fillId="20" borderId="10" xfId="122" applyNumberFormat="1" applyProtection="1">
      <alignment horizontal="center" vertical="center"/>
      <protection/>
    </xf>
    <xf numFmtId="0" fontId="36" fillId="0" borderId="10" xfId="128" applyNumberFormat="1" applyProtection="1">
      <alignment horizontal="center" vertical="center"/>
      <protection/>
    </xf>
    <xf numFmtId="0" fontId="36" fillId="0" borderId="5" xfId="54" applyNumberFormat="1" applyProtection="1">
      <alignment horizontal="center" vertical="center"/>
      <protection/>
    </xf>
    <xf numFmtId="0" fontId="36" fillId="0" borderId="1" xfId="118" applyNumberFormat="1" applyProtection="1">
      <alignment horizontal="left" vertical="top" wrapText="1"/>
      <protection/>
    </xf>
    <xf numFmtId="49" fontId="36" fillId="20" borderId="2" xfId="36" applyNumberFormat="1" applyProtection="1">
      <alignment horizontal="center" vertical="center" wrapText="1"/>
      <protection/>
    </xf>
    <xf numFmtId="0" fontId="36" fillId="20" borderId="1" xfId="129" applyNumberFormat="1" applyProtection="1">
      <alignment horizontal="center" vertical="center"/>
      <protection/>
    </xf>
    <xf numFmtId="164" fontId="35" fillId="0" borderId="1" xfId="55" applyNumberFormat="1" applyProtection="1">
      <alignment/>
      <protection/>
    </xf>
    <xf numFmtId="4" fontId="35" fillId="0" borderId="1" xfId="37" applyNumberFormat="1" applyProtection="1">
      <alignment wrapText="1"/>
      <protection/>
    </xf>
    <xf numFmtId="49" fontId="36" fillId="20" borderId="1" xfId="38" applyNumberFormat="1" applyProtection="1">
      <alignment horizontal="center" vertical="center" wrapText="1"/>
      <protection/>
    </xf>
    <xf numFmtId="0" fontId="35" fillId="0" borderId="1" xfId="39" applyNumberFormat="1" applyProtection="1">
      <alignment vertical="top" wrapText="1"/>
      <protection/>
    </xf>
    <xf numFmtId="49" fontId="36" fillId="0" borderId="1" xfId="40" applyNumberFormat="1" applyProtection="1">
      <alignment horizontal="center" vertical="top" wrapText="1"/>
      <protection/>
    </xf>
    <xf numFmtId="0" fontId="35" fillId="0" borderId="1" xfId="41" applyNumberFormat="1" applyProtection="1">
      <alignment horizontal="center" vertical="top" wrapText="1"/>
      <protection/>
    </xf>
    <xf numFmtId="4" fontId="35" fillId="0" borderId="1" xfId="56" applyNumberFormat="1" applyProtection="1">
      <alignment/>
      <protection/>
    </xf>
    <xf numFmtId="0" fontId="36" fillId="0" borderId="0" xfId="119" applyNumberFormat="1" applyProtection="1">
      <alignment horizontal="left" wrapText="1"/>
      <protection/>
    </xf>
    <xf numFmtId="49" fontId="36" fillId="20" borderId="11" xfId="124" applyNumberFormat="1" applyProtection="1">
      <alignment horizontal="center"/>
      <protection/>
    </xf>
    <xf numFmtId="0" fontId="36" fillId="0" borderId="11" xfId="131" applyNumberFormat="1" applyProtection="1">
      <alignment horizontal="center"/>
      <protection/>
    </xf>
    <xf numFmtId="49" fontId="36" fillId="0" borderId="11" xfId="137" applyNumberFormat="1" applyProtection="1">
      <alignment horizontal="center"/>
      <protection/>
    </xf>
    <xf numFmtId="0" fontId="36" fillId="0" borderId="0" xfId="120" applyNumberFormat="1" applyProtection="1">
      <alignment horizontal="left"/>
      <protection/>
    </xf>
    <xf numFmtId="49" fontId="36" fillId="20" borderId="0" xfId="125" applyNumberFormat="1" applyProtection="1">
      <alignment horizontal="center"/>
      <protection/>
    </xf>
    <xf numFmtId="0" fontId="36" fillId="0" borderId="0" xfId="126" applyNumberFormat="1" applyProtection="1">
      <alignment horizontal="center"/>
      <protection/>
    </xf>
    <xf numFmtId="49" fontId="36" fillId="0" borderId="0" xfId="138" applyNumberFormat="1" applyProtection="1">
      <alignment horizontal="center"/>
      <protection/>
    </xf>
    <xf numFmtId="0" fontId="36" fillId="0" borderId="3" xfId="133" applyNumberFormat="1" applyProtection="1">
      <alignment horizontal="center"/>
      <protection/>
    </xf>
    <xf numFmtId="0" fontId="48" fillId="0" borderId="0" xfId="135" applyNumberFormat="1" applyProtection="1">
      <alignment/>
      <protection/>
    </xf>
    <xf numFmtId="0" fontId="36" fillId="0" borderId="0" xfId="49" applyNumberFormat="1" applyProtection="1">
      <alignment horizontal="center" vertical="top"/>
      <protection/>
    </xf>
    <xf numFmtId="49" fontId="64" fillId="0" borderId="1" xfId="40" applyNumberFormat="1" applyFont="1" applyProtection="1">
      <alignment horizontal="center" vertical="top" wrapText="1"/>
      <protection/>
    </xf>
    <xf numFmtId="49" fontId="36" fillId="0" borderId="1" xfId="40" applyNumberFormat="1" applyFont="1" applyProtection="1">
      <alignment horizontal="center" vertical="top" wrapText="1"/>
      <protection/>
    </xf>
    <xf numFmtId="49" fontId="35" fillId="0" borderId="1" xfId="85" applyNumberFormat="1" applyBorder="1" applyProtection="1">
      <alignment horizontal="center" vertical="center" wrapText="1"/>
      <protection/>
    </xf>
    <xf numFmtId="49" fontId="35" fillId="0" borderId="1" xfId="85" applyBorder="1" applyProtection="1">
      <alignment horizontal="center" vertical="center" wrapText="1"/>
      <protection locked="0"/>
    </xf>
    <xf numFmtId="49" fontId="35" fillId="20" borderId="1" xfId="80" applyNumberFormat="1" applyBorder="1" applyProtection="1">
      <alignment horizontal="center" vertical="center" wrapText="1"/>
      <protection/>
    </xf>
    <xf numFmtId="49" fontId="35" fillId="20" borderId="1" xfId="80" applyBorder="1" applyProtection="1">
      <alignment horizontal="center" vertical="center" wrapText="1"/>
      <protection locked="0"/>
    </xf>
    <xf numFmtId="49" fontId="35" fillId="0" borderId="9" xfId="103" applyNumberFormat="1" applyBorder="1" applyProtection="1">
      <alignment horizontal="center" vertical="center" wrapText="1"/>
      <protection/>
    </xf>
    <xf numFmtId="49" fontId="35" fillId="0" borderId="9" xfId="103" applyBorder="1" applyProtection="1">
      <alignment horizontal="center" vertical="center" wrapText="1"/>
      <protection locked="0"/>
    </xf>
    <xf numFmtId="0" fontId="37" fillId="0" borderId="0" xfId="105" applyNumberFormat="1" applyBorder="1" applyProtection="1">
      <alignment horizontal="left" vertical="top" wrapText="1"/>
      <protection/>
    </xf>
    <xf numFmtId="0" fontId="37" fillId="0" borderId="0" xfId="105" applyBorder="1" applyProtection="1">
      <alignment horizontal="left" vertical="top" wrapText="1"/>
      <protection locked="0"/>
    </xf>
    <xf numFmtId="0" fontId="44" fillId="0" borderId="0" xfId="99" applyNumberFormat="1" applyBorder="1" applyProtection="1">
      <alignment horizontal="center" vertical="center"/>
      <protection/>
    </xf>
    <xf numFmtId="0" fontId="44" fillId="0" borderId="0" xfId="99" applyBorder="1" applyProtection="1">
      <alignment horizontal="center" vertical="center"/>
      <protection locked="0"/>
    </xf>
    <xf numFmtId="0" fontId="35" fillId="0" borderId="0" xfId="82" applyNumberFormat="1" applyBorder="1" applyProtection="1">
      <alignment horizontal="center"/>
      <protection/>
    </xf>
    <xf numFmtId="0" fontId="35" fillId="0" borderId="0" xfId="82" applyBorder="1" applyProtection="1">
      <alignment horizontal="center"/>
      <protection locked="0"/>
    </xf>
    <xf numFmtId="49" fontId="35" fillId="20" borderId="3" xfId="42" applyNumberFormat="1" applyBorder="1" applyProtection="1">
      <alignment wrapText="1"/>
      <protection/>
    </xf>
    <xf numFmtId="49" fontId="35" fillId="20" borderId="3" xfId="42" applyBorder="1" applyProtection="1">
      <alignment wrapText="1"/>
      <protection locked="0"/>
    </xf>
    <xf numFmtId="0" fontId="35" fillId="0" borderId="0" xfId="72" applyNumberFormat="1" applyBorder="1" applyProtection="1">
      <alignment horizontal="left" wrapText="1"/>
      <protection/>
    </xf>
    <xf numFmtId="0" fontId="35" fillId="0" borderId="0" xfId="72" applyBorder="1" applyProtection="1">
      <alignment horizontal="left" wrapText="1"/>
      <protection locked="0"/>
    </xf>
    <xf numFmtId="49" fontId="35" fillId="0" borderId="1" xfId="92" applyNumberFormat="1" applyBorder="1" applyProtection="1">
      <alignment horizontal="center" vertical="center"/>
      <protection/>
    </xf>
    <xf numFmtId="49" fontId="35" fillId="0" borderId="1" xfId="92" applyBorder="1" applyProtection="1">
      <alignment horizontal="center" vertical="center"/>
      <protection locked="0"/>
    </xf>
    <xf numFmtId="49" fontId="35" fillId="0" borderId="6" xfId="108" applyNumberFormat="1" applyBorder="1" applyProtection="1">
      <alignment horizontal="center" vertical="center" wrapText="1"/>
      <protection/>
    </xf>
    <xf numFmtId="49" fontId="35" fillId="0" borderId="6" xfId="108" applyBorder="1" applyProtection="1">
      <alignment horizontal="center" vertical="center" wrapText="1"/>
      <protection locked="0"/>
    </xf>
    <xf numFmtId="0" fontId="35" fillId="0" borderId="4" xfId="93" applyNumberFormat="1" applyBorder="1" applyProtection="1">
      <alignment horizontal="center"/>
      <protection/>
    </xf>
    <xf numFmtId="0" fontId="35" fillId="0" borderId="4" xfId="93" applyBorder="1" applyProtection="1">
      <alignment horizontal="center"/>
      <protection locked="0"/>
    </xf>
    <xf numFmtId="49" fontId="35" fillId="0" borderId="4" xfId="98" applyNumberFormat="1" applyBorder="1" applyProtection="1">
      <alignment horizontal="center"/>
      <protection/>
    </xf>
    <xf numFmtId="49" fontId="35" fillId="0" borderId="4" xfId="98" applyBorder="1" applyProtection="1">
      <alignment horizontal="center"/>
      <protection locked="0"/>
    </xf>
    <xf numFmtId="0" fontId="35" fillId="0" borderId="1" xfId="86" applyNumberFormat="1" applyBorder="1" applyProtection="1">
      <alignment horizontal="center" vertical="center"/>
      <protection/>
    </xf>
    <xf numFmtId="0" fontId="35" fillId="0" borderId="1" xfId="86" applyBorder="1" applyProtection="1">
      <alignment horizontal="center" vertical="center"/>
      <protection locked="0"/>
    </xf>
    <xf numFmtId="0" fontId="35" fillId="0" borderId="3" xfId="91" applyNumberFormat="1" applyBorder="1" applyProtection="1">
      <alignment horizontal="center"/>
      <protection/>
    </xf>
    <xf numFmtId="0" fontId="35" fillId="0" borderId="3" xfId="91" applyBorder="1" applyProtection="1">
      <alignment horizontal="center"/>
      <protection locked="0"/>
    </xf>
    <xf numFmtId="0" fontId="35" fillId="0" borderId="0" xfId="73" applyNumberFormat="1" applyBorder="1" applyProtection="1">
      <alignment horizontal="left"/>
      <protection/>
    </xf>
    <xf numFmtId="0" fontId="35" fillId="0" borderId="0" xfId="73" applyBorder="1" applyProtection="1">
      <alignment horizontal="left"/>
      <protection locked="0"/>
    </xf>
    <xf numFmtId="49" fontId="35" fillId="0" borderId="2" xfId="85" applyBorder="1" applyAlignment="1" applyProtection="1">
      <alignment horizontal="center" vertical="center" wrapText="1"/>
      <protection locked="0"/>
    </xf>
    <xf numFmtId="49" fontId="35" fillId="0" borderId="21" xfId="85" applyBorder="1" applyAlignment="1" applyProtection="1">
      <alignment horizontal="center" vertical="center" wrapText="1"/>
      <protection locked="0"/>
    </xf>
    <xf numFmtId="49" fontId="35" fillId="0" borderId="9" xfId="85" applyBorder="1" applyAlignment="1" applyProtection="1">
      <alignment horizontal="center" vertical="center" wrapText="1"/>
      <protection locked="0"/>
    </xf>
    <xf numFmtId="49" fontId="35" fillId="0" borderId="22" xfId="85" applyNumberFormat="1" applyBorder="1" applyAlignment="1" applyProtection="1">
      <alignment horizontal="center" vertical="center" wrapText="1"/>
      <protection/>
    </xf>
    <xf numFmtId="49" fontId="35" fillId="0" borderId="4" xfId="85" applyNumberFormat="1" applyBorder="1" applyAlignment="1" applyProtection="1">
      <alignment horizontal="center" vertical="center" wrapText="1"/>
      <protection/>
    </xf>
    <xf numFmtId="49" fontId="35" fillId="0" borderId="23" xfId="85" applyNumberFormat="1" applyBorder="1" applyAlignment="1" applyProtection="1">
      <alignment horizontal="center" vertical="center" wrapText="1"/>
      <protection/>
    </xf>
    <xf numFmtId="49" fontId="35" fillId="0" borderId="24" xfId="85" applyNumberFormat="1" applyBorder="1" applyAlignment="1" applyProtection="1">
      <alignment horizontal="center" vertical="center" wrapText="1"/>
      <protection/>
    </xf>
    <xf numFmtId="49" fontId="35" fillId="0" borderId="3" xfId="85" applyNumberFormat="1" applyBorder="1" applyAlignment="1" applyProtection="1">
      <alignment horizontal="center" vertical="center" wrapText="1"/>
      <protection/>
    </xf>
    <xf numFmtId="49" fontId="35" fillId="0" borderId="25" xfId="85" applyNumberFormat="1" applyBorder="1" applyAlignment="1" applyProtection="1">
      <alignment horizontal="center" vertical="center" wrapText="1"/>
      <protection/>
    </xf>
    <xf numFmtId="49" fontId="41" fillId="0" borderId="1" xfId="53" applyNumberFormat="1" applyBorder="1" applyProtection="1">
      <alignment horizontal="center" vertical="center" wrapText="1"/>
      <protection/>
    </xf>
    <xf numFmtId="49" fontId="41" fillId="0" borderId="1" xfId="53" applyBorder="1" applyProtection="1">
      <alignment horizontal="center" vertical="center" wrapText="1"/>
      <protection locked="0"/>
    </xf>
    <xf numFmtId="0" fontId="42" fillId="0" borderId="0" xfId="59" applyNumberFormat="1" applyBorder="1" applyProtection="1">
      <alignment horizontal="center" wrapText="1"/>
      <protection/>
    </xf>
    <xf numFmtId="0" fontId="42" fillId="0" borderId="0" xfId="59" applyBorder="1" applyProtection="1">
      <alignment horizontal="center" wrapText="1"/>
      <protection locked="0"/>
    </xf>
    <xf numFmtId="0" fontId="40" fillId="0" borderId="0" xfId="52" applyNumberFormat="1" applyBorder="1" applyProtection="1">
      <alignment horizontal="center"/>
      <protection/>
    </xf>
    <xf numFmtId="0" fontId="40" fillId="0" borderId="0" xfId="52" applyBorder="1" applyProtection="1">
      <alignment horizontal="center"/>
      <protection locked="0"/>
    </xf>
    <xf numFmtId="0" fontId="35" fillId="0" borderId="1" xfId="116" applyNumberFormat="1" applyBorder="1" applyProtection="1">
      <alignment horizontal="center" vertical="center" wrapText="1"/>
      <protection/>
    </xf>
    <xf numFmtId="0" fontId="35" fillId="0" borderId="1" xfId="116" applyBorder="1" applyProtection="1">
      <alignment horizontal="center" vertical="center" wrapText="1"/>
      <protection locked="0"/>
    </xf>
    <xf numFmtId="49" fontId="41" fillId="0" borderId="2" xfId="60" applyNumberFormat="1" applyBorder="1" applyProtection="1">
      <alignment horizontal="center" vertical="center" wrapText="1"/>
      <protection/>
    </xf>
    <xf numFmtId="49" fontId="41" fillId="0" borderId="2" xfId="60" applyBorder="1" applyProtection="1">
      <alignment horizontal="center" vertical="center" wrapText="1"/>
      <protection locked="0"/>
    </xf>
    <xf numFmtId="49" fontId="41" fillId="0" borderId="1" xfId="58" applyNumberFormat="1" applyBorder="1" applyProtection="1">
      <alignment horizontal="center" vertical="center"/>
      <protection/>
    </xf>
    <xf numFmtId="49" fontId="41" fillId="0" borderId="1" xfId="58" applyBorder="1" applyProtection="1">
      <alignment horizontal="center" vertical="center"/>
      <protection locked="0"/>
    </xf>
    <xf numFmtId="0" fontId="36" fillId="0" borderId="3" xfId="133" applyNumberFormat="1" applyBorder="1" applyProtection="1">
      <alignment horizontal="center"/>
      <protection/>
    </xf>
    <xf numFmtId="0" fontId="36" fillId="0" borderId="3" xfId="133" applyBorder="1" applyProtection="1">
      <alignment horizontal="center"/>
      <protection locked="0"/>
    </xf>
    <xf numFmtId="49" fontId="36" fillId="0" borderId="4" xfId="48" applyNumberFormat="1" applyBorder="1" applyProtection="1">
      <alignment horizontal="center"/>
      <protection/>
    </xf>
    <xf numFmtId="49" fontId="36" fillId="0" borderId="4" xfId="48" applyBorder="1" applyProtection="1">
      <alignment horizontal="center"/>
      <protection locked="0"/>
    </xf>
    <xf numFmtId="0" fontId="36" fillId="0" borderId="3" xfId="133" applyNumberFormat="1" applyAlignment="1" applyProtection="1">
      <alignment horizontal="center"/>
      <protection/>
    </xf>
    <xf numFmtId="49" fontId="36" fillId="0" borderId="3" xfId="139" applyNumberFormat="1" applyAlignment="1" applyProtection="1">
      <alignment horizontal="center"/>
      <protection/>
    </xf>
    <xf numFmtId="0" fontId="36" fillId="0" borderId="4" xfId="134" applyNumberFormat="1" applyBorder="1" applyProtection="1">
      <alignment horizontal="center"/>
      <protection/>
    </xf>
    <xf numFmtId="0" fontId="36" fillId="0" borderId="4" xfId="134" applyBorder="1" applyProtection="1">
      <alignment horizontal="center"/>
      <protection locked="0"/>
    </xf>
    <xf numFmtId="0" fontId="36" fillId="0" borderId="0" xfId="120" applyNumberFormat="1" applyBorder="1" applyProtection="1">
      <alignment horizontal="left"/>
      <protection/>
    </xf>
    <xf numFmtId="0" fontId="36" fillId="0" borderId="0" xfId="120" applyBorder="1" applyProtection="1">
      <alignment horizontal="left"/>
      <protection locked="0"/>
    </xf>
    <xf numFmtId="0" fontId="36" fillId="0" borderId="0" xfId="126" applyNumberFormat="1" applyBorder="1" applyProtection="1">
      <alignment horizontal="center"/>
      <protection/>
    </xf>
    <xf numFmtId="0" fontId="36" fillId="0" borderId="0" xfId="126" applyBorder="1" applyProtection="1">
      <alignment horizontal="center"/>
      <protection locked="0"/>
    </xf>
    <xf numFmtId="49" fontId="65" fillId="0" borderId="1" xfId="40" applyNumberFormat="1" applyFont="1" applyProtection="1">
      <alignment horizontal="center" vertical="top" wrapText="1"/>
      <protection/>
    </xf>
    <xf numFmtId="0" fontId="35" fillId="0" borderId="1" xfId="39" applyNumberFormat="1" applyFont="1" applyProtection="1">
      <alignment vertical="top" wrapText="1"/>
      <protection/>
    </xf>
  </cellXfs>
  <cellStyles count="1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00" xfId="35"/>
    <cellStyle name="st101" xfId="36"/>
    <cellStyle name="st102" xfId="37"/>
    <cellStyle name="st103" xfId="38"/>
    <cellStyle name="st104" xfId="39"/>
    <cellStyle name="st105" xfId="40"/>
    <cellStyle name="st106" xfId="41"/>
    <cellStyle name="st97" xfId="42"/>
    <cellStyle name="st98" xfId="43"/>
    <cellStyle name="st99" xfId="44"/>
    <cellStyle name="style0" xfId="45"/>
    <cellStyle name="td" xfId="46"/>
    <cellStyle name="tr" xfId="47"/>
    <cellStyle name="xl100" xfId="48"/>
    <cellStyle name="xl101" xfId="49"/>
    <cellStyle name="xl102" xfId="50"/>
    <cellStyle name="xl103" xfId="51"/>
    <cellStyle name="xl104" xfId="52"/>
    <cellStyle name="xl105" xfId="53"/>
    <cellStyle name="xl106" xfId="54"/>
    <cellStyle name="xl107" xfId="55"/>
    <cellStyle name="xl108" xfId="56"/>
    <cellStyle name="xl109" xfId="57"/>
    <cellStyle name="xl110" xfId="58"/>
    <cellStyle name="xl111" xfId="59"/>
    <cellStyle name="xl112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xl47" xfId="87"/>
    <cellStyle name="xl48" xfId="88"/>
    <cellStyle name="xl49" xfId="89"/>
    <cellStyle name="xl50" xfId="90"/>
    <cellStyle name="xl51" xfId="91"/>
    <cellStyle name="xl52" xfId="92"/>
    <cellStyle name="xl53" xfId="93"/>
    <cellStyle name="xl54" xfId="94"/>
    <cellStyle name="xl55" xfId="95"/>
    <cellStyle name="xl56" xfId="96"/>
    <cellStyle name="xl57" xfId="97"/>
    <cellStyle name="xl58" xfId="98"/>
    <cellStyle name="xl59" xfId="99"/>
    <cellStyle name="xl60" xfId="100"/>
    <cellStyle name="xl61" xfId="101"/>
    <cellStyle name="xl62" xfId="102"/>
    <cellStyle name="xl63" xfId="103"/>
    <cellStyle name="xl64" xfId="104"/>
    <cellStyle name="xl65" xfId="105"/>
    <cellStyle name="xl66" xfId="106"/>
    <cellStyle name="xl67" xfId="107"/>
    <cellStyle name="xl68" xfId="108"/>
    <cellStyle name="xl69" xfId="109"/>
    <cellStyle name="xl70" xfId="110"/>
    <cellStyle name="xl71" xfId="111"/>
    <cellStyle name="xl72" xfId="112"/>
    <cellStyle name="xl73" xfId="113"/>
    <cellStyle name="xl74" xfId="114"/>
    <cellStyle name="xl75" xfId="115"/>
    <cellStyle name="xl76" xfId="116"/>
    <cellStyle name="xl77" xfId="117"/>
    <cellStyle name="xl78" xfId="118"/>
    <cellStyle name="xl79" xfId="119"/>
    <cellStyle name="xl80" xfId="120"/>
    <cellStyle name="xl81" xfId="121"/>
    <cellStyle name="xl82" xfId="122"/>
    <cellStyle name="xl83" xfId="123"/>
    <cellStyle name="xl84" xfId="124"/>
    <cellStyle name="xl85" xfId="125"/>
    <cellStyle name="xl86" xfId="126"/>
    <cellStyle name="xl87" xfId="127"/>
    <cellStyle name="xl88" xfId="128"/>
    <cellStyle name="xl89" xfId="129"/>
    <cellStyle name="xl90" xfId="130"/>
    <cellStyle name="xl91" xfId="131"/>
    <cellStyle name="xl92" xfId="132"/>
    <cellStyle name="xl93" xfId="133"/>
    <cellStyle name="xl94" xfId="134"/>
    <cellStyle name="xl95" xfId="135"/>
    <cellStyle name="xl96" xfId="136"/>
    <cellStyle name="xl97" xfId="137"/>
    <cellStyle name="xl98" xfId="138"/>
    <cellStyle name="xl99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Currency" xfId="149"/>
    <cellStyle name="Currency [0]" xfId="150"/>
    <cellStyle name="Заголовок 1" xfId="151"/>
    <cellStyle name="Заголовок 2" xfId="152"/>
    <cellStyle name="Заголовок 3" xfId="153"/>
    <cellStyle name="Заголовок 4" xfId="154"/>
    <cellStyle name="Итог" xfId="155"/>
    <cellStyle name="Контрольная ячейка" xfId="156"/>
    <cellStyle name="Название" xfId="157"/>
    <cellStyle name="Нейтральный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Хороший" xfId="1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5.8515625" style="1" customWidth="1"/>
    <col min="2" max="2" width="8.57421875" style="1" customWidth="1"/>
    <col min="3" max="3" width="18.00390625" style="1" customWidth="1"/>
    <col min="4" max="4" width="14.140625" style="1" customWidth="1"/>
    <col min="5" max="11" width="13.421875" style="1" customWidth="1"/>
    <col min="12" max="28" width="13.7109375" style="1" customWidth="1"/>
    <col min="29" max="29" width="11.8515625" style="1" customWidth="1"/>
    <col min="30" max="30" width="7.8515625" style="1" customWidth="1"/>
    <col min="31" max="31" width="9.00390625" style="1" customWidth="1"/>
    <col min="32" max="104" width="17.140625" style="1" customWidth="1"/>
    <col min="105" max="105" width="9.140625" style="1" customWidth="1"/>
    <col min="106" max="16384" width="9.140625" style="1" customWidth="1"/>
  </cols>
  <sheetData>
    <row r="1" spans="1:105" ht="12.7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74" t="s">
        <v>0</v>
      </c>
      <c r="AP1" s="75"/>
      <c r="AQ1" s="75"/>
      <c r="AR1" s="75"/>
      <c r="AS1" s="75"/>
      <c r="AT1" s="2"/>
      <c r="AU1" s="2"/>
      <c r="AV1" s="2"/>
      <c r="AW1" s="2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5"/>
      <c r="CQ1" s="5"/>
      <c r="CR1" s="5"/>
      <c r="CS1" s="5"/>
      <c r="CT1" s="5"/>
      <c r="CU1" s="5"/>
      <c r="CV1" s="5"/>
      <c r="CW1" s="5"/>
      <c r="CX1" s="5"/>
      <c r="CY1" s="5"/>
      <c r="CZ1" s="6"/>
      <c r="DA1" s="5"/>
    </row>
    <row r="2" spans="1:105" ht="12.7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9"/>
      <c r="AF2" s="9"/>
      <c r="AG2" s="9"/>
      <c r="AH2" s="11"/>
      <c r="AI2" s="11"/>
      <c r="AJ2" s="11"/>
      <c r="AK2" s="11"/>
      <c r="AL2" s="11"/>
      <c r="AM2" s="11"/>
      <c r="AN2" s="11"/>
      <c r="AO2" s="75"/>
      <c r="AP2" s="75"/>
      <c r="AQ2" s="75"/>
      <c r="AR2" s="75"/>
      <c r="AS2" s="75"/>
      <c r="AT2" s="12"/>
      <c r="AU2" s="12"/>
      <c r="AV2" s="12"/>
      <c r="AW2" s="12"/>
      <c r="AX2" s="11"/>
      <c r="AY2" s="11"/>
      <c r="AZ2" s="11"/>
      <c r="BA2" s="11"/>
      <c r="BB2" s="13"/>
      <c r="BC2" s="11"/>
      <c r="BD2" s="11"/>
      <c r="BE2" s="11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2.75" customHeight="1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75"/>
      <c r="AP3" s="75"/>
      <c r="AQ3" s="75"/>
      <c r="AR3" s="75"/>
      <c r="AS3" s="75"/>
      <c r="AT3" s="12"/>
      <c r="AU3" s="12"/>
      <c r="AV3" s="12"/>
      <c r="AW3" s="12"/>
      <c r="AX3" s="16"/>
      <c r="AY3" s="16"/>
      <c r="AZ3" s="16"/>
      <c r="BA3" s="16"/>
      <c r="BB3" s="14"/>
      <c r="BC3" s="16"/>
      <c r="BD3" s="16"/>
      <c r="BE3" s="1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2.75" customHeight="1">
      <c r="A4" s="17"/>
      <c r="B4" s="18"/>
      <c r="C4" s="14"/>
      <c r="D4" s="19"/>
      <c r="E4" s="20"/>
      <c r="F4" s="20"/>
      <c r="G4" s="20"/>
      <c r="H4" s="20"/>
      <c r="I4" s="20"/>
      <c r="J4" s="14"/>
      <c r="K4" s="9"/>
      <c r="L4" s="78" t="s">
        <v>2</v>
      </c>
      <c r="M4" s="79"/>
      <c r="N4" s="9"/>
      <c r="O4" s="14"/>
      <c r="P4" s="14"/>
      <c r="Q4" s="14"/>
      <c r="R4" s="20"/>
      <c r="S4" s="20"/>
      <c r="T4" s="20"/>
      <c r="U4" s="20"/>
      <c r="V4" s="20"/>
      <c r="W4" s="14"/>
      <c r="X4" s="14"/>
      <c r="Y4" s="14"/>
      <c r="Z4" s="14"/>
      <c r="AA4" s="14"/>
      <c r="AB4" s="14"/>
      <c r="AC4" s="14"/>
      <c r="AD4" s="2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75"/>
      <c r="AP4" s="75"/>
      <c r="AQ4" s="75"/>
      <c r="AR4" s="75"/>
      <c r="AS4" s="75"/>
      <c r="AT4" s="12"/>
      <c r="AU4" s="12"/>
      <c r="AV4" s="12"/>
      <c r="AW4" s="12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2.75" customHeight="1">
      <c r="A5" s="17"/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2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75"/>
      <c r="AP5" s="75"/>
      <c r="AQ5" s="75"/>
      <c r="AR5" s="75"/>
      <c r="AS5" s="75"/>
      <c r="AT5" s="17"/>
      <c r="AU5" s="17"/>
      <c r="AV5" s="17"/>
      <c r="AW5" s="17"/>
      <c r="AX5" s="14"/>
      <c r="AY5" s="14"/>
      <c r="AZ5" s="14"/>
      <c r="BA5" s="14"/>
      <c r="BB5" s="21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15" customHeight="1">
      <c r="A6" s="17" t="s">
        <v>3</v>
      </c>
      <c r="B6" s="80" t="s">
        <v>4</v>
      </c>
      <c r="C6" s="81"/>
      <c r="D6" s="81"/>
      <c r="E6" s="81"/>
      <c r="F6" s="81"/>
      <c r="G6" s="81"/>
      <c r="H6" s="81"/>
      <c r="I6" s="81"/>
      <c r="J6" s="8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2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75"/>
      <c r="AP6" s="75"/>
      <c r="AQ6" s="75"/>
      <c r="AR6" s="75"/>
      <c r="AS6" s="75"/>
      <c r="AT6" s="12"/>
      <c r="AU6" s="12"/>
      <c r="AV6" s="12"/>
      <c r="AW6" s="12"/>
      <c r="AX6" s="14"/>
      <c r="AY6" s="14"/>
      <c r="AZ6" s="14"/>
      <c r="BA6" s="14"/>
      <c r="BB6" s="21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5" customHeight="1">
      <c r="A7" s="23" t="s">
        <v>5</v>
      </c>
      <c r="B7" s="80" t="s">
        <v>6</v>
      </c>
      <c r="C7" s="81"/>
      <c r="D7" s="81"/>
      <c r="E7" s="81"/>
      <c r="F7" s="81"/>
      <c r="G7" s="81"/>
      <c r="H7" s="81"/>
      <c r="I7" s="81"/>
      <c r="J7" s="8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2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82"/>
      <c r="AQ7" s="83"/>
      <c r="AR7" s="83"/>
      <c r="AS7" s="83"/>
      <c r="AT7" s="83"/>
      <c r="AU7" s="83"/>
      <c r="AV7" s="83"/>
      <c r="AW7" s="83"/>
      <c r="AX7" s="14"/>
      <c r="AY7" s="14"/>
      <c r="AZ7" s="14"/>
      <c r="BA7" s="14"/>
      <c r="BB7" s="21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2.75" customHeight="1">
      <c r="A8" s="17" t="s">
        <v>7</v>
      </c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0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2.75" customHeight="1">
      <c r="A9" s="2"/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27.75" customHeight="1">
      <c r="A10" s="25"/>
      <c r="B10" s="70" t="s">
        <v>8</v>
      </c>
      <c r="C10" s="68" t="s">
        <v>9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8" t="s">
        <v>10</v>
      </c>
      <c r="AD10" s="70" t="s">
        <v>11</v>
      </c>
      <c r="AE10" s="71"/>
      <c r="AF10" s="68" t="s">
        <v>12</v>
      </c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72" t="s">
        <v>12</v>
      </c>
      <c r="AU10" s="73"/>
      <c r="AV10" s="73"/>
      <c r="AW10" s="73"/>
      <c r="AX10" s="73"/>
      <c r="AY10" s="73"/>
      <c r="AZ10" s="73"/>
      <c r="BA10" s="73"/>
      <c r="BB10" s="73"/>
      <c r="BC10" s="73"/>
      <c r="BD10" s="68" t="s">
        <v>13</v>
      </c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8" t="s">
        <v>14</v>
      </c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8" t="s">
        <v>15</v>
      </c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8" t="s">
        <v>16</v>
      </c>
      <c r="DA10" s="4"/>
    </row>
    <row r="11" spans="1:105" ht="45" customHeight="1">
      <c r="A11" s="26"/>
      <c r="B11" s="71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1"/>
      <c r="AE11" s="71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4"/>
    </row>
    <row r="12" spans="1:105" ht="12.75" customHeight="1">
      <c r="A12" s="26"/>
      <c r="B12" s="71"/>
      <c r="C12" s="68" t="s">
        <v>17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8" t="s">
        <v>18</v>
      </c>
      <c r="X12" s="69"/>
      <c r="Y12" s="69"/>
      <c r="Z12" s="69"/>
      <c r="AA12" s="69"/>
      <c r="AB12" s="69"/>
      <c r="AC12" s="69"/>
      <c r="AD12" s="71"/>
      <c r="AE12" s="71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4"/>
    </row>
    <row r="13" spans="1:105" ht="39" customHeight="1">
      <c r="A13" s="27" t="s">
        <v>19</v>
      </c>
      <c r="B13" s="71"/>
      <c r="C13" s="84" t="s">
        <v>20</v>
      </c>
      <c r="D13" s="85"/>
      <c r="E13" s="85"/>
      <c r="F13" s="68" t="s">
        <v>21</v>
      </c>
      <c r="G13" s="69"/>
      <c r="H13" s="69"/>
      <c r="I13" s="69"/>
      <c r="J13" s="68" t="s">
        <v>22</v>
      </c>
      <c r="K13" s="69"/>
      <c r="L13" s="69"/>
      <c r="M13" s="68" t="s">
        <v>23</v>
      </c>
      <c r="N13" s="69"/>
      <c r="O13" s="69"/>
      <c r="P13" s="69"/>
      <c r="Q13" s="68" t="s">
        <v>24</v>
      </c>
      <c r="R13" s="69"/>
      <c r="S13" s="69"/>
      <c r="T13" s="68" t="s">
        <v>25</v>
      </c>
      <c r="U13" s="69"/>
      <c r="V13" s="69"/>
      <c r="W13" s="68" t="s">
        <v>26</v>
      </c>
      <c r="X13" s="69"/>
      <c r="Y13" s="69"/>
      <c r="Z13" s="68" t="s">
        <v>27</v>
      </c>
      <c r="AA13" s="69"/>
      <c r="AB13" s="69"/>
      <c r="AC13" s="69"/>
      <c r="AD13" s="71"/>
      <c r="AE13" s="71"/>
      <c r="AF13" s="68" t="s">
        <v>28</v>
      </c>
      <c r="AG13" s="69"/>
      <c r="AH13" s="69"/>
      <c r="AI13" s="69"/>
      <c r="AJ13" s="69"/>
      <c r="AK13" s="69"/>
      <c r="AL13" s="69"/>
      <c r="AM13" s="69"/>
      <c r="AN13" s="68" t="s">
        <v>29</v>
      </c>
      <c r="AO13" s="69"/>
      <c r="AP13" s="69"/>
      <c r="AQ13" s="69"/>
      <c r="AR13" s="68" t="s">
        <v>30</v>
      </c>
      <c r="AS13" s="69"/>
      <c r="AT13" s="68" t="s">
        <v>30</v>
      </c>
      <c r="AU13" s="69"/>
      <c r="AV13" s="68" t="s">
        <v>31</v>
      </c>
      <c r="AW13" s="69"/>
      <c r="AX13" s="69"/>
      <c r="AY13" s="69"/>
      <c r="AZ13" s="69"/>
      <c r="BA13" s="69"/>
      <c r="BB13" s="69"/>
      <c r="BC13" s="69"/>
      <c r="BD13" s="68" t="s">
        <v>28</v>
      </c>
      <c r="BE13" s="69"/>
      <c r="BF13" s="69"/>
      <c r="BG13" s="69"/>
      <c r="BH13" s="69"/>
      <c r="BI13" s="69"/>
      <c r="BJ13" s="69"/>
      <c r="BK13" s="69"/>
      <c r="BL13" s="68" t="s">
        <v>29</v>
      </c>
      <c r="BM13" s="69"/>
      <c r="BN13" s="69"/>
      <c r="BO13" s="69"/>
      <c r="BP13" s="68" t="s">
        <v>30</v>
      </c>
      <c r="BQ13" s="69"/>
      <c r="BR13" s="69"/>
      <c r="BS13" s="69"/>
      <c r="BT13" s="68" t="s">
        <v>31</v>
      </c>
      <c r="BU13" s="69"/>
      <c r="BV13" s="69"/>
      <c r="BW13" s="69"/>
      <c r="BX13" s="69"/>
      <c r="BY13" s="69"/>
      <c r="BZ13" s="69"/>
      <c r="CA13" s="69"/>
      <c r="CB13" s="68" t="s">
        <v>28</v>
      </c>
      <c r="CC13" s="69"/>
      <c r="CD13" s="69"/>
      <c r="CE13" s="69"/>
      <c r="CF13" s="68" t="s">
        <v>29</v>
      </c>
      <c r="CG13" s="69"/>
      <c r="CH13" s="69"/>
      <c r="CI13" s="69"/>
      <c r="CJ13" s="68" t="s">
        <v>30</v>
      </c>
      <c r="CK13" s="69"/>
      <c r="CL13" s="69"/>
      <c r="CM13" s="69"/>
      <c r="CN13" s="68" t="s">
        <v>28</v>
      </c>
      <c r="CO13" s="69"/>
      <c r="CP13" s="69"/>
      <c r="CQ13" s="69"/>
      <c r="CR13" s="68" t="s">
        <v>29</v>
      </c>
      <c r="CS13" s="69"/>
      <c r="CT13" s="69"/>
      <c r="CU13" s="69"/>
      <c r="CV13" s="68" t="s">
        <v>30</v>
      </c>
      <c r="CW13" s="69"/>
      <c r="CX13" s="69"/>
      <c r="CY13" s="69"/>
      <c r="CZ13" s="69"/>
      <c r="DA13" s="4"/>
    </row>
    <row r="14" spans="1:105" ht="51" customHeight="1">
      <c r="A14" s="28"/>
      <c r="B14" s="71"/>
      <c r="C14" s="68" t="s">
        <v>32</v>
      </c>
      <c r="D14" s="68" t="s">
        <v>33</v>
      </c>
      <c r="E14" s="68" t="s">
        <v>34</v>
      </c>
      <c r="F14" s="68" t="s">
        <v>32</v>
      </c>
      <c r="G14" s="68" t="s">
        <v>33</v>
      </c>
      <c r="H14" s="68" t="s">
        <v>34</v>
      </c>
      <c r="I14" s="68" t="s">
        <v>35</v>
      </c>
      <c r="J14" s="68" t="s">
        <v>32</v>
      </c>
      <c r="K14" s="68" t="s">
        <v>36</v>
      </c>
      <c r="L14" s="68" t="s">
        <v>34</v>
      </c>
      <c r="M14" s="68" t="s">
        <v>32</v>
      </c>
      <c r="N14" s="68" t="s">
        <v>36</v>
      </c>
      <c r="O14" s="68" t="s">
        <v>34</v>
      </c>
      <c r="P14" s="68" t="s">
        <v>35</v>
      </c>
      <c r="Q14" s="68" t="s">
        <v>32</v>
      </c>
      <c r="R14" s="68" t="s">
        <v>36</v>
      </c>
      <c r="S14" s="68" t="s">
        <v>34</v>
      </c>
      <c r="T14" s="68" t="s">
        <v>32</v>
      </c>
      <c r="U14" s="68" t="s">
        <v>36</v>
      </c>
      <c r="V14" s="68" t="s">
        <v>34</v>
      </c>
      <c r="W14" s="68" t="s">
        <v>32</v>
      </c>
      <c r="X14" s="68" t="s">
        <v>33</v>
      </c>
      <c r="Y14" s="68" t="s">
        <v>34</v>
      </c>
      <c r="Z14" s="68" t="s">
        <v>32</v>
      </c>
      <c r="AA14" s="68" t="s">
        <v>36</v>
      </c>
      <c r="AB14" s="68" t="s">
        <v>34</v>
      </c>
      <c r="AC14" s="69"/>
      <c r="AD14" s="70" t="s">
        <v>37</v>
      </c>
      <c r="AE14" s="70" t="s">
        <v>38</v>
      </c>
      <c r="AF14" s="70" t="s">
        <v>39</v>
      </c>
      <c r="AG14" s="71"/>
      <c r="AH14" s="68" t="s">
        <v>40</v>
      </c>
      <c r="AI14" s="69"/>
      <c r="AJ14" s="68" t="s">
        <v>41</v>
      </c>
      <c r="AK14" s="69"/>
      <c r="AL14" s="68" t="s">
        <v>42</v>
      </c>
      <c r="AM14" s="69"/>
      <c r="AN14" s="68" t="s">
        <v>39</v>
      </c>
      <c r="AO14" s="68" t="s">
        <v>40</v>
      </c>
      <c r="AP14" s="68" t="s">
        <v>41</v>
      </c>
      <c r="AQ14" s="68" t="s">
        <v>42</v>
      </c>
      <c r="AR14" s="68" t="s">
        <v>39</v>
      </c>
      <c r="AS14" s="68" t="s">
        <v>40</v>
      </c>
      <c r="AT14" s="68" t="s">
        <v>41</v>
      </c>
      <c r="AU14" s="68" t="s">
        <v>42</v>
      </c>
      <c r="AV14" s="68" t="s">
        <v>39</v>
      </c>
      <c r="AW14" s="68" t="s">
        <v>43</v>
      </c>
      <c r="AX14" s="69"/>
      <c r="AY14" s="69"/>
      <c r="AZ14" s="68" t="s">
        <v>39</v>
      </c>
      <c r="BA14" s="68" t="s">
        <v>44</v>
      </c>
      <c r="BB14" s="69"/>
      <c r="BC14" s="69"/>
      <c r="BD14" s="68" t="s">
        <v>39</v>
      </c>
      <c r="BE14" s="69"/>
      <c r="BF14" s="68" t="s">
        <v>40</v>
      </c>
      <c r="BG14" s="69"/>
      <c r="BH14" s="68" t="s">
        <v>41</v>
      </c>
      <c r="BI14" s="69"/>
      <c r="BJ14" s="86" t="s">
        <v>42</v>
      </c>
      <c r="BK14" s="87"/>
      <c r="BL14" s="68" t="s">
        <v>39</v>
      </c>
      <c r="BM14" s="68" t="s">
        <v>40</v>
      </c>
      <c r="BN14" s="68" t="s">
        <v>41</v>
      </c>
      <c r="BO14" s="68" t="s">
        <v>42</v>
      </c>
      <c r="BP14" s="68" t="s">
        <v>39</v>
      </c>
      <c r="BQ14" s="68" t="s">
        <v>40</v>
      </c>
      <c r="BR14" s="68" t="s">
        <v>41</v>
      </c>
      <c r="BS14" s="68" t="s">
        <v>42</v>
      </c>
      <c r="BT14" s="68" t="s">
        <v>39</v>
      </c>
      <c r="BU14" s="68" t="s">
        <v>43</v>
      </c>
      <c r="BV14" s="69"/>
      <c r="BW14" s="69"/>
      <c r="BX14" s="68" t="s">
        <v>39</v>
      </c>
      <c r="BY14" s="68" t="s">
        <v>44</v>
      </c>
      <c r="BZ14" s="69"/>
      <c r="CA14" s="69"/>
      <c r="CB14" s="68" t="s">
        <v>39</v>
      </c>
      <c r="CC14" s="68" t="s">
        <v>40</v>
      </c>
      <c r="CD14" s="68" t="s">
        <v>41</v>
      </c>
      <c r="CE14" s="68" t="s">
        <v>42</v>
      </c>
      <c r="CF14" s="68" t="s">
        <v>39</v>
      </c>
      <c r="CG14" s="68" t="s">
        <v>40</v>
      </c>
      <c r="CH14" s="68" t="s">
        <v>41</v>
      </c>
      <c r="CI14" s="68" t="s">
        <v>42</v>
      </c>
      <c r="CJ14" s="68" t="s">
        <v>39</v>
      </c>
      <c r="CK14" s="68" t="s">
        <v>40</v>
      </c>
      <c r="CL14" s="68" t="s">
        <v>41</v>
      </c>
      <c r="CM14" s="68" t="s">
        <v>42</v>
      </c>
      <c r="CN14" s="68" t="s">
        <v>39</v>
      </c>
      <c r="CO14" s="68" t="s">
        <v>40</v>
      </c>
      <c r="CP14" s="68"/>
      <c r="CQ14" s="68" t="s">
        <v>42</v>
      </c>
      <c r="CR14" s="68" t="s">
        <v>39</v>
      </c>
      <c r="CS14" s="68" t="s">
        <v>40</v>
      </c>
      <c r="CT14" s="68" t="s">
        <v>41</v>
      </c>
      <c r="CU14" s="68" t="s">
        <v>42</v>
      </c>
      <c r="CV14" s="68" t="s">
        <v>39</v>
      </c>
      <c r="CW14" s="68" t="s">
        <v>40</v>
      </c>
      <c r="CX14" s="68" t="s">
        <v>41</v>
      </c>
      <c r="CY14" s="68" t="s">
        <v>42</v>
      </c>
      <c r="CZ14" s="69"/>
      <c r="DA14" s="4"/>
    </row>
    <row r="15" spans="1:105" ht="12.75" customHeight="1">
      <c r="A15" s="26"/>
      <c r="B15" s="71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1"/>
      <c r="AE15" s="71"/>
      <c r="AF15" s="70" t="s">
        <v>45</v>
      </c>
      <c r="AG15" s="72" t="s">
        <v>46</v>
      </c>
      <c r="AH15" s="68" t="s">
        <v>45</v>
      </c>
      <c r="AI15" s="72" t="s">
        <v>46</v>
      </c>
      <c r="AJ15" s="68" t="s">
        <v>45</v>
      </c>
      <c r="AK15" s="72" t="s">
        <v>46</v>
      </c>
      <c r="AL15" s="68" t="s">
        <v>45</v>
      </c>
      <c r="AM15" s="72" t="s">
        <v>46</v>
      </c>
      <c r="AN15" s="69"/>
      <c r="AO15" s="69"/>
      <c r="AP15" s="69"/>
      <c r="AQ15" s="69"/>
      <c r="AR15" s="69"/>
      <c r="AS15" s="69"/>
      <c r="AT15" s="69"/>
      <c r="AU15" s="69"/>
      <c r="AV15" s="69"/>
      <c r="AW15" s="68" t="s">
        <v>40</v>
      </c>
      <c r="AX15" s="68" t="s">
        <v>41</v>
      </c>
      <c r="AY15" s="68" t="s">
        <v>42</v>
      </c>
      <c r="AZ15" s="69"/>
      <c r="BA15" s="68" t="s">
        <v>40</v>
      </c>
      <c r="BB15" s="68" t="s">
        <v>41</v>
      </c>
      <c r="BC15" s="68" t="s">
        <v>42</v>
      </c>
      <c r="BD15" s="70" t="s">
        <v>45</v>
      </c>
      <c r="BE15" s="72" t="s">
        <v>46</v>
      </c>
      <c r="BF15" s="68" t="s">
        <v>45</v>
      </c>
      <c r="BG15" s="72" t="s">
        <v>46</v>
      </c>
      <c r="BH15" s="68" t="s">
        <v>45</v>
      </c>
      <c r="BI15" s="72" t="s">
        <v>46</v>
      </c>
      <c r="BJ15" s="68" t="s">
        <v>45</v>
      </c>
      <c r="BK15" s="72" t="s">
        <v>46</v>
      </c>
      <c r="BL15" s="69"/>
      <c r="BM15" s="69"/>
      <c r="BN15" s="69"/>
      <c r="BO15" s="69"/>
      <c r="BP15" s="69"/>
      <c r="BQ15" s="69"/>
      <c r="BR15" s="69"/>
      <c r="BS15" s="69"/>
      <c r="BT15" s="69"/>
      <c r="BU15" s="68" t="s">
        <v>40</v>
      </c>
      <c r="BV15" s="68" t="s">
        <v>41</v>
      </c>
      <c r="BW15" s="68" t="s">
        <v>42</v>
      </c>
      <c r="BX15" s="69"/>
      <c r="BY15" s="68" t="s">
        <v>40</v>
      </c>
      <c r="BZ15" s="68" t="s">
        <v>41</v>
      </c>
      <c r="CA15" s="68" t="s">
        <v>42</v>
      </c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4"/>
    </row>
    <row r="16" spans="1:105" ht="12.75" customHeight="1">
      <c r="A16" s="26"/>
      <c r="B16" s="7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1"/>
      <c r="AE16" s="71"/>
      <c r="AF16" s="71"/>
      <c r="AG16" s="73"/>
      <c r="AH16" s="69"/>
      <c r="AI16" s="73"/>
      <c r="AJ16" s="69"/>
      <c r="AK16" s="73"/>
      <c r="AL16" s="69"/>
      <c r="AM16" s="73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71"/>
      <c r="BE16" s="73"/>
      <c r="BF16" s="69"/>
      <c r="BG16" s="73"/>
      <c r="BH16" s="69"/>
      <c r="BI16" s="73"/>
      <c r="BJ16" s="69"/>
      <c r="BK16" s="73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4"/>
    </row>
    <row r="17" spans="1:105" ht="12.75" customHeight="1">
      <c r="A17" s="26"/>
      <c r="B17" s="71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71"/>
      <c r="AE17" s="71"/>
      <c r="AF17" s="71"/>
      <c r="AG17" s="73"/>
      <c r="AH17" s="69"/>
      <c r="AI17" s="73"/>
      <c r="AJ17" s="69"/>
      <c r="AK17" s="73"/>
      <c r="AL17" s="69"/>
      <c r="AM17" s="73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71"/>
      <c r="BE17" s="73"/>
      <c r="BF17" s="69"/>
      <c r="BG17" s="73"/>
      <c r="BH17" s="69"/>
      <c r="BI17" s="73"/>
      <c r="BJ17" s="69"/>
      <c r="BK17" s="73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4"/>
    </row>
    <row r="18" spans="1:105" ht="12.75" customHeight="1">
      <c r="A18" s="26"/>
      <c r="B18" s="71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71"/>
      <c r="AE18" s="71"/>
      <c r="AF18" s="71"/>
      <c r="AG18" s="73"/>
      <c r="AH18" s="69"/>
      <c r="AI18" s="73"/>
      <c r="AJ18" s="69"/>
      <c r="AK18" s="73"/>
      <c r="AL18" s="69"/>
      <c r="AM18" s="73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71"/>
      <c r="BE18" s="73"/>
      <c r="BF18" s="69"/>
      <c r="BG18" s="73"/>
      <c r="BH18" s="69"/>
      <c r="BI18" s="73"/>
      <c r="BJ18" s="69"/>
      <c r="BK18" s="73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4"/>
    </row>
    <row r="19" spans="1:105" ht="36.75" customHeight="1">
      <c r="A19" s="26"/>
      <c r="B19" s="71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71"/>
      <c r="AE19" s="71"/>
      <c r="AF19" s="71"/>
      <c r="AG19" s="73"/>
      <c r="AH19" s="69"/>
      <c r="AI19" s="73"/>
      <c r="AJ19" s="69"/>
      <c r="AK19" s="73"/>
      <c r="AL19" s="69"/>
      <c r="AM19" s="73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71"/>
      <c r="BE19" s="73"/>
      <c r="BF19" s="69"/>
      <c r="BG19" s="73"/>
      <c r="BH19" s="69"/>
      <c r="BI19" s="73"/>
      <c r="BJ19" s="69"/>
      <c r="BK19" s="73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4"/>
    </row>
    <row r="20" spans="1:105" ht="15" customHeight="1">
      <c r="A20" s="29" t="s">
        <v>47</v>
      </c>
      <c r="B20" s="29" t="s">
        <v>48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0">
        <v>27</v>
      </c>
      <c r="AB20" s="30">
        <v>28</v>
      </c>
      <c r="AC20" s="30">
        <v>29</v>
      </c>
      <c r="AD20" s="92">
        <v>30</v>
      </c>
      <c r="AE20" s="93"/>
      <c r="AF20" s="30">
        <v>31</v>
      </c>
      <c r="AG20" s="30">
        <v>32</v>
      </c>
      <c r="AH20" s="30">
        <v>33</v>
      </c>
      <c r="AI20" s="30">
        <v>34</v>
      </c>
      <c r="AJ20" s="30">
        <v>35</v>
      </c>
      <c r="AK20" s="30">
        <v>36</v>
      </c>
      <c r="AL20" s="30">
        <v>37</v>
      </c>
      <c r="AM20" s="30">
        <v>38</v>
      </c>
      <c r="AN20" s="30">
        <v>39</v>
      </c>
      <c r="AO20" s="30">
        <v>40</v>
      </c>
      <c r="AP20" s="30">
        <v>41</v>
      </c>
      <c r="AQ20" s="30">
        <v>42</v>
      </c>
      <c r="AR20" s="30">
        <v>43</v>
      </c>
      <c r="AS20" s="30">
        <v>44</v>
      </c>
      <c r="AT20" s="30">
        <v>45</v>
      </c>
      <c r="AU20" s="30">
        <v>46</v>
      </c>
      <c r="AV20" s="30">
        <v>47</v>
      </c>
      <c r="AW20" s="30">
        <v>48</v>
      </c>
      <c r="AX20" s="30">
        <v>49</v>
      </c>
      <c r="AY20" s="30">
        <v>50</v>
      </c>
      <c r="AZ20" s="30">
        <v>51</v>
      </c>
      <c r="BA20" s="30">
        <v>52</v>
      </c>
      <c r="BB20" s="30">
        <v>53</v>
      </c>
      <c r="BC20" s="30">
        <v>54</v>
      </c>
      <c r="BD20" s="30">
        <v>55</v>
      </c>
      <c r="BE20" s="30">
        <v>56</v>
      </c>
      <c r="BF20" s="30">
        <v>57</v>
      </c>
      <c r="BG20" s="30">
        <v>58</v>
      </c>
      <c r="BH20" s="30">
        <v>59</v>
      </c>
      <c r="BI20" s="30">
        <v>60</v>
      </c>
      <c r="BJ20" s="30">
        <v>61</v>
      </c>
      <c r="BK20" s="30">
        <v>62</v>
      </c>
      <c r="BL20" s="30">
        <v>63</v>
      </c>
      <c r="BM20" s="30">
        <v>64</v>
      </c>
      <c r="BN20" s="30">
        <v>65</v>
      </c>
      <c r="BO20" s="30">
        <v>66</v>
      </c>
      <c r="BP20" s="30">
        <v>67</v>
      </c>
      <c r="BQ20" s="30">
        <v>68</v>
      </c>
      <c r="BR20" s="30">
        <v>69</v>
      </c>
      <c r="BS20" s="30">
        <v>70</v>
      </c>
      <c r="BT20" s="30">
        <v>71</v>
      </c>
      <c r="BU20" s="30">
        <v>72</v>
      </c>
      <c r="BV20" s="30">
        <v>73</v>
      </c>
      <c r="BW20" s="30">
        <v>74</v>
      </c>
      <c r="BX20" s="30">
        <v>75</v>
      </c>
      <c r="BY20" s="30">
        <v>76</v>
      </c>
      <c r="BZ20" s="30">
        <v>77</v>
      </c>
      <c r="CA20" s="30">
        <v>78</v>
      </c>
      <c r="CB20" s="30">
        <v>79</v>
      </c>
      <c r="CC20" s="30">
        <v>80</v>
      </c>
      <c r="CD20" s="30">
        <v>81</v>
      </c>
      <c r="CE20" s="30">
        <v>82</v>
      </c>
      <c r="CF20" s="30">
        <v>83</v>
      </c>
      <c r="CG20" s="30">
        <v>84</v>
      </c>
      <c r="CH20" s="30">
        <v>85</v>
      </c>
      <c r="CI20" s="30">
        <v>86</v>
      </c>
      <c r="CJ20" s="30">
        <v>87</v>
      </c>
      <c r="CK20" s="30">
        <v>88</v>
      </c>
      <c r="CL20" s="30">
        <v>89</v>
      </c>
      <c r="CM20" s="30">
        <v>90</v>
      </c>
      <c r="CN20" s="30">
        <v>91</v>
      </c>
      <c r="CO20" s="30">
        <v>92</v>
      </c>
      <c r="CP20" s="30">
        <v>93</v>
      </c>
      <c r="CQ20" s="30">
        <v>94</v>
      </c>
      <c r="CR20" s="30">
        <v>95</v>
      </c>
      <c r="CS20" s="30">
        <v>96</v>
      </c>
      <c r="CT20" s="30">
        <v>97</v>
      </c>
      <c r="CU20" s="30">
        <v>98</v>
      </c>
      <c r="CV20" s="30">
        <v>99</v>
      </c>
      <c r="CW20" s="30">
        <v>100</v>
      </c>
      <c r="CX20" s="30">
        <v>101</v>
      </c>
      <c r="CY20" s="30">
        <v>102</v>
      </c>
      <c r="CZ20" s="30">
        <v>103</v>
      </c>
      <c r="DA20" s="4"/>
    </row>
    <row r="21" spans="1:105" ht="12.75" customHeight="1">
      <c r="A21" s="13"/>
      <c r="B21" s="8"/>
      <c r="C21" s="9"/>
      <c r="D21" s="9"/>
      <c r="E21" s="9"/>
      <c r="F21" s="9"/>
      <c r="G21" s="9"/>
      <c r="H21" s="9"/>
      <c r="I21" s="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</row>
    <row r="22" spans="1:105" ht="12.75" customHeight="1">
      <c r="A22" s="20" t="s">
        <v>49</v>
      </c>
      <c r="B22" s="8"/>
      <c r="C22" s="94"/>
      <c r="D22" s="95"/>
      <c r="E22" s="95"/>
      <c r="F22" s="9"/>
      <c r="G22" s="94"/>
      <c r="H22" s="95"/>
      <c r="I22" s="95"/>
      <c r="J22" s="95"/>
      <c r="K22" s="10"/>
      <c r="L22" s="10"/>
      <c r="M22" s="10"/>
      <c r="N22" s="10"/>
      <c r="O22" s="10"/>
      <c r="P22" s="10"/>
      <c r="Q22" s="14"/>
      <c r="R22" s="14"/>
      <c r="S22" s="14"/>
      <c r="T22" s="1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ht="14.25" customHeight="1">
      <c r="A23" s="20" t="s">
        <v>50</v>
      </c>
      <c r="B23" s="8"/>
      <c r="C23" s="88" t="s">
        <v>51</v>
      </c>
      <c r="D23" s="89"/>
      <c r="E23" s="89"/>
      <c r="F23" s="9"/>
      <c r="G23" s="88" t="s">
        <v>52</v>
      </c>
      <c r="H23" s="89"/>
      <c r="I23" s="89"/>
      <c r="J23" s="89"/>
      <c r="K23" s="10"/>
      <c r="L23" s="10"/>
      <c r="M23" s="10"/>
      <c r="N23" s="10"/>
      <c r="O23" s="10"/>
      <c r="P23" s="10"/>
      <c r="Q23" s="14"/>
      <c r="R23" s="14"/>
      <c r="S23" s="14"/>
      <c r="T23" s="1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ht="11.25" customHeight="1">
      <c r="A24" s="20" t="s">
        <v>53</v>
      </c>
      <c r="B24" s="8"/>
      <c r="C24" s="9"/>
      <c r="D24" s="9"/>
      <c r="E24" s="9"/>
      <c r="F24" s="9"/>
      <c r="G24" s="9"/>
      <c r="H24" s="9"/>
      <c r="I24" s="8"/>
      <c r="J24" s="10"/>
      <c r="K24" s="10"/>
      <c r="L24" s="10"/>
      <c r="M24" s="10"/>
      <c r="N24" s="10"/>
      <c r="O24" s="10"/>
      <c r="P24" s="10"/>
      <c r="Q24" s="14"/>
      <c r="R24" s="14"/>
      <c r="S24" s="14"/>
      <c r="T24" s="1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ht="15" customHeight="1">
      <c r="A25" s="96" t="s">
        <v>54</v>
      </c>
      <c r="B25" s="97"/>
      <c r="C25" s="9"/>
      <c r="D25" s="31"/>
      <c r="E25" s="31"/>
      <c r="F25" s="9"/>
      <c r="G25" s="31"/>
      <c r="H25" s="31"/>
      <c r="I25" s="32"/>
      <c r="J25" s="10"/>
      <c r="K25" s="33"/>
      <c r="L25" s="33"/>
      <c r="M25" s="10"/>
      <c r="N25" s="10"/>
      <c r="O25" s="10"/>
      <c r="P25" s="10"/>
      <c r="Q25" s="14"/>
      <c r="R25" s="14"/>
      <c r="S25" s="14"/>
      <c r="T25" s="1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ht="11.25" customHeight="1">
      <c r="A26" s="78" t="s">
        <v>55</v>
      </c>
      <c r="B26" s="79"/>
      <c r="C26" s="9" t="s">
        <v>56</v>
      </c>
      <c r="D26" s="88" t="s">
        <v>51</v>
      </c>
      <c r="E26" s="89"/>
      <c r="F26" s="14"/>
      <c r="G26" s="88" t="s">
        <v>57</v>
      </c>
      <c r="H26" s="89"/>
      <c r="I26" s="89"/>
      <c r="J26" s="10"/>
      <c r="K26" s="90" t="s">
        <v>58</v>
      </c>
      <c r="L26" s="91"/>
      <c r="M26" s="10"/>
      <c r="N26" s="14"/>
      <c r="O26" s="14"/>
      <c r="P26" s="14"/>
      <c r="Q26" s="14"/>
      <c r="R26" s="14"/>
      <c r="S26" s="14"/>
      <c r="T26" s="1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ht="12.75" customHeight="1">
      <c r="A27" s="20" t="s">
        <v>59</v>
      </c>
      <c r="B27" s="8"/>
      <c r="C27" s="9"/>
      <c r="D27" s="9"/>
      <c r="E27" s="9"/>
      <c r="F27" s="9"/>
      <c r="G27" s="9"/>
      <c r="H27" s="9"/>
      <c r="I27" s="8"/>
      <c r="J27" s="10"/>
      <c r="K27" s="9"/>
      <c r="L27" s="9"/>
      <c r="M27" s="9"/>
      <c r="N27" s="9"/>
      <c r="O27" s="9"/>
      <c r="P27" s="7"/>
      <c r="Q27" s="14"/>
      <c r="R27" s="14"/>
      <c r="S27" s="14"/>
      <c r="T27" s="1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</sheetData>
  <sheetProtection/>
  <mergeCells count="163">
    <mergeCell ref="AD20:AE20"/>
    <mergeCell ref="C22:E22"/>
    <mergeCell ref="G22:J22"/>
    <mergeCell ref="C23:E23"/>
    <mergeCell ref="G23:J23"/>
    <mergeCell ref="A25:B25"/>
    <mergeCell ref="A26:B26"/>
    <mergeCell ref="D26:E26"/>
    <mergeCell ref="G26:I26"/>
    <mergeCell ref="K26:L26"/>
    <mergeCell ref="CR14:CR19"/>
    <mergeCell ref="CS14:CS19"/>
    <mergeCell ref="AF15:AF19"/>
    <mergeCell ref="AG15:AG19"/>
    <mergeCell ref="AH15:AH19"/>
    <mergeCell ref="AI15:AI19"/>
    <mergeCell ref="CT14:CT19"/>
    <mergeCell ref="CU14:CU19"/>
    <mergeCell ref="CV14:CV19"/>
    <mergeCell ref="CW14:CW19"/>
    <mergeCell ref="CX14:CX19"/>
    <mergeCell ref="CY14:CY19"/>
    <mergeCell ref="AL15:AL19"/>
    <mergeCell ref="AM15:AM19"/>
    <mergeCell ref="AW15:AW19"/>
    <mergeCell ref="AX15:AX19"/>
    <mergeCell ref="AV14:AV19"/>
    <mergeCell ref="AW14:AY14"/>
    <mergeCell ref="AL14:AM14"/>
    <mergeCell ref="AN14:AN19"/>
    <mergeCell ref="AY15:AY19"/>
    <mergeCell ref="AO14:AO19"/>
    <mergeCell ref="BA15:BA19"/>
    <mergeCell ref="BB15:BB19"/>
    <mergeCell ref="BC15:BC19"/>
    <mergeCell ref="BD15:BD19"/>
    <mergeCell ref="BE15:BE19"/>
    <mergeCell ref="AZ14:AZ19"/>
    <mergeCell ref="BA14:BC14"/>
    <mergeCell ref="BD14:BE14"/>
    <mergeCell ref="CI14:CI19"/>
    <mergeCell ref="CJ14:CJ19"/>
    <mergeCell ref="CK14:CK19"/>
    <mergeCell ref="CL14:CL19"/>
    <mergeCell ref="CM14:CM19"/>
    <mergeCell ref="CN14:CN19"/>
    <mergeCell ref="CO14:CO19"/>
    <mergeCell ref="CP14:CP19"/>
    <mergeCell ref="CQ14:CQ19"/>
    <mergeCell ref="BX14:BX19"/>
    <mergeCell ref="BY14:CA14"/>
    <mergeCell ref="CB14:CB19"/>
    <mergeCell ref="CC14:CC19"/>
    <mergeCell ref="CD14:CD19"/>
    <mergeCell ref="CE14:CE19"/>
    <mergeCell ref="CF14:CF19"/>
    <mergeCell ref="CG14:CG19"/>
    <mergeCell ref="CH14:CH19"/>
    <mergeCell ref="BY15:BY19"/>
    <mergeCell ref="BZ15:BZ19"/>
    <mergeCell ref="CA15:CA19"/>
    <mergeCell ref="BM14:BM19"/>
    <mergeCell ref="BN14:BN19"/>
    <mergeCell ref="BO14:BO19"/>
    <mergeCell ref="BP14:BP19"/>
    <mergeCell ref="BQ14:BQ19"/>
    <mergeCell ref="BR14:BR19"/>
    <mergeCell ref="BS14:BS19"/>
    <mergeCell ref="BT14:BT19"/>
    <mergeCell ref="BU14:BW14"/>
    <mergeCell ref="BU15:BU19"/>
    <mergeCell ref="BV15:BV19"/>
    <mergeCell ref="BW15:BW19"/>
    <mergeCell ref="BH14:BI14"/>
    <mergeCell ref="BJ14:BK14"/>
    <mergeCell ref="BL14:BL19"/>
    <mergeCell ref="BF15:BF19"/>
    <mergeCell ref="BG15:BG19"/>
    <mergeCell ref="BH15:BH19"/>
    <mergeCell ref="BI15:BI19"/>
    <mergeCell ref="BJ15:BJ19"/>
    <mergeCell ref="BK15:BK19"/>
    <mergeCell ref="BF14:BG14"/>
    <mergeCell ref="AP14:AP19"/>
    <mergeCell ref="AQ14:AQ19"/>
    <mergeCell ref="AR14:AR19"/>
    <mergeCell ref="AS14:AS19"/>
    <mergeCell ref="AT14:AT19"/>
    <mergeCell ref="AU14:AU19"/>
    <mergeCell ref="CF13:CI13"/>
    <mergeCell ref="CJ13:CM13"/>
    <mergeCell ref="CN13:CQ13"/>
    <mergeCell ref="CR13:CU13"/>
    <mergeCell ref="CV13:CY13"/>
    <mergeCell ref="BP13:BS13"/>
    <mergeCell ref="BT13:CA13"/>
    <mergeCell ref="CB13:CE13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BD10:CA12"/>
    <mergeCell ref="CB10:CM12"/>
    <mergeCell ref="CN10:CY12"/>
    <mergeCell ref="CZ10:CZ19"/>
    <mergeCell ref="C12:V12"/>
    <mergeCell ref="W12:AB12"/>
    <mergeCell ref="C13:E13"/>
    <mergeCell ref="F13:I13"/>
    <mergeCell ref="J13:L13"/>
    <mergeCell ref="M13:P13"/>
    <mergeCell ref="Q13:S13"/>
    <mergeCell ref="T13:V13"/>
    <mergeCell ref="W13:Y13"/>
    <mergeCell ref="Z13:AB13"/>
    <mergeCell ref="AF13:AM13"/>
    <mergeCell ref="AN13:AQ13"/>
    <mergeCell ref="AR13:AS13"/>
    <mergeCell ref="AT13:AU13"/>
    <mergeCell ref="AV13:BC13"/>
    <mergeCell ref="BD13:BK13"/>
    <mergeCell ref="BL13:BO13"/>
    <mergeCell ref="AO1:AS6"/>
    <mergeCell ref="A3:AA3"/>
    <mergeCell ref="L4:M4"/>
    <mergeCell ref="B6:J6"/>
    <mergeCell ref="B7:J7"/>
    <mergeCell ref="AP7:AW7"/>
    <mergeCell ref="B10:B19"/>
    <mergeCell ref="C10:AB11"/>
    <mergeCell ref="AC10:AC19"/>
    <mergeCell ref="AD10:AE13"/>
    <mergeCell ref="AF10:AS12"/>
    <mergeCell ref="AT10:BC12"/>
    <mergeCell ref="V14:V19"/>
    <mergeCell ref="W14:W19"/>
    <mergeCell ref="X14:X19"/>
    <mergeCell ref="Y14:Y19"/>
    <mergeCell ref="AH14:AI14"/>
    <mergeCell ref="AJ14:AK14"/>
    <mergeCell ref="Z14:Z19"/>
    <mergeCell ref="AA14:AA19"/>
    <mergeCell ref="AB14:AB19"/>
    <mergeCell ref="AD14:AD19"/>
    <mergeCell ref="AE14:AE19"/>
    <mergeCell ref="AF14:AG14"/>
    <mergeCell ref="AJ15:AJ19"/>
    <mergeCell ref="AK15:AK19"/>
  </mergeCells>
  <printOptions/>
  <pageMargins left="0.1576389" right="0" top="0.2756944" bottom="0.1576389" header="0" footer="0.1576389"/>
  <pageSetup horizontalDpi="600" verticalDpi="600" orientation="landscape" paperSize="9" scale="45"/>
  <headerFooter>
    <oddHeader>&amp;C&amp;8&amp;P</oddHeader>
    <evenHeader>&amp;C&amp;8&amp;P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8"/>
  <sheetViews>
    <sheetView tabSelected="1" zoomScale="70" zoomScaleNormal="70" zoomScalePageLayoutView="0" workbookViewId="0" topLeftCell="B1">
      <selection activeCell="AK19" sqref="AK19"/>
    </sheetView>
  </sheetViews>
  <sheetFormatPr defaultColWidth="9.140625" defaultRowHeight="15"/>
  <cols>
    <col min="1" max="1" width="40.00390625" style="1" customWidth="1"/>
    <col min="2" max="28" width="9.140625" style="1" customWidth="1"/>
    <col min="29" max="29" width="19.8515625" style="1" customWidth="1"/>
    <col min="30" max="39" width="9.140625" style="1" customWidth="1"/>
    <col min="40" max="52" width="9.140625" style="1" hidden="1" customWidth="1"/>
    <col min="53" max="53" width="9.140625" style="1" customWidth="1"/>
    <col min="54" max="16384" width="9.140625" style="1" customWidth="1"/>
  </cols>
  <sheetData>
    <row r="1" spans="1:53" ht="12.75" customHeight="1">
      <c r="A1" s="109" t="s">
        <v>149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34"/>
      <c r="AS1" s="34"/>
      <c r="AT1" s="34"/>
      <c r="AU1" s="34"/>
      <c r="AV1" s="34"/>
      <c r="AW1" s="34"/>
      <c r="AX1" s="34"/>
      <c r="AY1" s="34"/>
      <c r="AZ1" s="34"/>
      <c r="BA1" s="4"/>
    </row>
    <row r="2" spans="1:53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34"/>
      <c r="AS2" s="34"/>
      <c r="AT2" s="34"/>
      <c r="AU2" s="34"/>
      <c r="AV2" s="34"/>
      <c r="AW2" s="34"/>
      <c r="AX2" s="34"/>
      <c r="AY2" s="34"/>
      <c r="AZ2" s="34"/>
      <c r="BA2" s="4"/>
    </row>
    <row r="3" spans="1:53" ht="12.75" customHeight="1">
      <c r="A3" s="111" t="s">
        <v>177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35"/>
      <c r="AJ3" s="35"/>
      <c r="AK3" s="35"/>
      <c r="AL3" s="35"/>
      <c r="AM3" s="35"/>
      <c r="AN3" s="35"/>
      <c r="AO3" s="35"/>
      <c r="AP3" s="35"/>
      <c r="AQ3" s="35"/>
      <c r="AR3" s="34"/>
      <c r="AS3" s="34"/>
      <c r="AT3" s="34"/>
      <c r="AU3" s="34"/>
      <c r="AV3" s="34"/>
      <c r="AW3" s="34"/>
      <c r="AX3" s="34"/>
      <c r="AY3" s="34"/>
      <c r="AZ3" s="34"/>
      <c r="BA3" s="4"/>
    </row>
    <row r="4" spans="1:53" ht="15" customHeight="1">
      <c r="A4" s="36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4"/>
    </row>
    <row r="5" spans="1:53" ht="15" customHeight="1">
      <c r="A5" s="37" t="s">
        <v>3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40"/>
      <c r="S5" s="40"/>
      <c r="T5" s="40"/>
      <c r="U5" s="40"/>
      <c r="V5" s="40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4"/>
    </row>
    <row r="6" spans="1:53" ht="15" customHeight="1">
      <c r="A6" s="37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4"/>
    </row>
    <row r="7" spans="1:53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4"/>
    </row>
    <row r="8" spans="1:53" ht="12.75" customHeight="1">
      <c r="A8" s="113" t="s">
        <v>19</v>
      </c>
      <c r="B8" s="70" t="s">
        <v>8</v>
      </c>
      <c r="C8" s="101" t="s">
        <v>9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F8" s="68" t="s">
        <v>10</v>
      </c>
      <c r="AG8" s="70" t="s">
        <v>11</v>
      </c>
      <c r="AH8" s="107" t="s">
        <v>12</v>
      </c>
      <c r="AI8" s="108"/>
      <c r="AJ8" s="108"/>
      <c r="AK8" s="108"/>
      <c r="AL8" s="108"/>
      <c r="AM8" s="108"/>
      <c r="AN8" s="107" t="s">
        <v>61</v>
      </c>
      <c r="AO8" s="108"/>
      <c r="AP8" s="108"/>
      <c r="AQ8" s="108"/>
      <c r="AR8" s="108"/>
      <c r="AS8" s="108"/>
      <c r="AT8" s="107" t="s">
        <v>62</v>
      </c>
      <c r="AU8" s="108"/>
      <c r="AV8" s="108"/>
      <c r="AW8" s="115" t="s">
        <v>63</v>
      </c>
      <c r="AX8" s="116"/>
      <c r="AY8" s="116"/>
      <c r="AZ8" s="107" t="s">
        <v>16</v>
      </c>
      <c r="BA8" s="4"/>
    </row>
    <row r="9" spans="1:53" ht="12.75" customHeight="1">
      <c r="A9" s="114"/>
      <c r="B9" s="71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6"/>
      <c r="AF9" s="69"/>
      <c r="AG9" s="71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16"/>
      <c r="AX9" s="116"/>
      <c r="AY9" s="116"/>
      <c r="AZ9" s="108"/>
      <c r="BA9" s="4"/>
    </row>
    <row r="10" spans="1:53" ht="12.75" customHeight="1">
      <c r="A10" s="114"/>
      <c r="B10" s="71"/>
      <c r="C10" s="68" t="s">
        <v>17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8" t="s">
        <v>18</v>
      </c>
      <c r="X10" s="69"/>
      <c r="Y10" s="69"/>
      <c r="Z10" s="69"/>
      <c r="AA10" s="69"/>
      <c r="AB10" s="69"/>
      <c r="AC10" s="98" t="s">
        <v>150</v>
      </c>
      <c r="AD10" s="99"/>
      <c r="AE10" s="100"/>
      <c r="AF10" s="69"/>
      <c r="AG10" s="71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16"/>
      <c r="AX10" s="116"/>
      <c r="AY10" s="116"/>
      <c r="AZ10" s="108"/>
      <c r="BA10" s="4"/>
    </row>
    <row r="11" spans="1:53" ht="36" customHeight="1">
      <c r="A11" s="114"/>
      <c r="B11" s="71"/>
      <c r="C11" s="84" t="s">
        <v>20</v>
      </c>
      <c r="D11" s="85"/>
      <c r="E11" s="85"/>
      <c r="F11" s="68" t="s">
        <v>21</v>
      </c>
      <c r="G11" s="69"/>
      <c r="H11" s="69"/>
      <c r="I11" s="69"/>
      <c r="J11" s="68" t="s">
        <v>22</v>
      </c>
      <c r="K11" s="69"/>
      <c r="L11" s="69"/>
      <c r="M11" s="86" t="s">
        <v>23</v>
      </c>
      <c r="N11" s="87"/>
      <c r="O11" s="87"/>
      <c r="P11" s="87"/>
      <c r="Q11" s="68" t="s">
        <v>24</v>
      </c>
      <c r="R11" s="69"/>
      <c r="S11" s="69"/>
      <c r="T11" s="68" t="s">
        <v>25</v>
      </c>
      <c r="U11" s="69"/>
      <c r="V11" s="69"/>
      <c r="W11" s="68" t="s">
        <v>26</v>
      </c>
      <c r="X11" s="69"/>
      <c r="Y11" s="69"/>
      <c r="Z11" s="68" t="s">
        <v>27</v>
      </c>
      <c r="AA11" s="69"/>
      <c r="AB11" s="69"/>
      <c r="AC11" s="98" t="s">
        <v>151</v>
      </c>
      <c r="AD11" s="99"/>
      <c r="AE11" s="100"/>
      <c r="AF11" s="69"/>
      <c r="AG11" s="71"/>
      <c r="AH11" s="107" t="s">
        <v>28</v>
      </c>
      <c r="AI11" s="108"/>
      <c r="AJ11" s="107" t="s">
        <v>29</v>
      </c>
      <c r="AK11" s="107" t="s">
        <v>30</v>
      </c>
      <c r="AL11" s="107" t="s">
        <v>64</v>
      </c>
      <c r="AM11" s="108"/>
      <c r="AN11" s="107" t="s">
        <v>28</v>
      </c>
      <c r="AO11" s="108"/>
      <c r="AP11" s="107" t="s">
        <v>29</v>
      </c>
      <c r="AQ11" s="107" t="s">
        <v>30</v>
      </c>
      <c r="AR11" s="107" t="s">
        <v>64</v>
      </c>
      <c r="AS11" s="108"/>
      <c r="AT11" s="107" t="s">
        <v>65</v>
      </c>
      <c r="AU11" s="107" t="s">
        <v>66</v>
      </c>
      <c r="AV11" s="107" t="s">
        <v>67</v>
      </c>
      <c r="AW11" s="107" t="s">
        <v>65</v>
      </c>
      <c r="AX11" s="107" t="s">
        <v>66</v>
      </c>
      <c r="AY11" s="107" t="s">
        <v>67</v>
      </c>
      <c r="AZ11" s="108"/>
      <c r="BA11" s="4"/>
    </row>
    <row r="12" spans="1:53" ht="12.75" customHeight="1">
      <c r="A12" s="114"/>
      <c r="B12" s="71"/>
      <c r="C12" s="68" t="s">
        <v>32</v>
      </c>
      <c r="D12" s="68" t="s">
        <v>33</v>
      </c>
      <c r="E12" s="68" t="s">
        <v>34</v>
      </c>
      <c r="F12" s="68" t="s">
        <v>32</v>
      </c>
      <c r="G12" s="68" t="s">
        <v>33</v>
      </c>
      <c r="H12" s="68" t="s">
        <v>34</v>
      </c>
      <c r="I12" s="68" t="s">
        <v>35</v>
      </c>
      <c r="J12" s="68" t="s">
        <v>32</v>
      </c>
      <c r="K12" s="68" t="s">
        <v>36</v>
      </c>
      <c r="L12" s="68" t="s">
        <v>34</v>
      </c>
      <c r="M12" s="68" t="s">
        <v>32</v>
      </c>
      <c r="N12" s="68" t="s">
        <v>36</v>
      </c>
      <c r="O12" s="68" t="s">
        <v>34</v>
      </c>
      <c r="P12" s="68" t="s">
        <v>35</v>
      </c>
      <c r="Q12" s="68" t="s">
        <v>32</v>
      </c>
      <c r="R12" s="68" t="s">
        <v>36</v>
      </c>
      <c r="S12" s="68" t="s">
        <v>34</v>
      </c>
      <c r="T12" s="68" t="s">
        <v>32</v>
      </c>
      <c r="U12" s="68" t="s">
        <v>36</v>
      </c>
      <c r="V12" s="68" t="s">
        <v>34</v>
      </c>
      <c r="W12" s="68" t="s">
        <v>32</v>
      </c>
      <c r="X12" s="68" t="s">
        <v>33</v>
      </c>
      <c r="Y12" s="68" t="s">
        <v>34</v>
      </c>
      <c r="Z12" s="68" t="s">
        <v>32</v>
      </c>
      <c r="AA12" s="68" t="s">
        <v>36</v>
      </c>
      <c r="AB12" s="68" t="s">
        <v>34</v>
      </c>
      <c r="AC12" s="68" t="s">
        <v>32</v>
      </c>
      <c r="AD12" s="68" t="s">
        <v>36</v>
      </c>
      <c r="AE12" s="68" t="s">
        <v>34</v>
      </c>
      <c r="AF12" s="69"/>
      <c r="AG12" s="70" t="s">
        <v>68</v>
      </c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4"/>
    </row>
    <row r="13" spans="1:53" ht="12.75" customHeight="1">
      <c r="A13" s="114"/>
      <c r="B13" s="71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71"/>
      <c r="AH13" s="107" t="s">
        <v>45</v>
      </c>
      <c r="AI13" s="107" t="s">
        <v>46</v>
      </c>
      <c r="AJ13" s="108"/>
      <c r="AK13" s="108"/>
      <c r="AL13" s="117" t="s">
        <v>69</v>
      </c>
      <c r="AM13" s="117" t="s">
        <v>70</v>
      </c>
      <c r="AN13" s="107" t="s">
        <v>45</v>
      </c>
      <c r="AO13" s="107" t="s">
        <v>46</v>
      </c>
      <c r="AP13" s="108"/>
      <c r="AQ13" s="108"/>
      <c r="AR13" s="117" t="s">
        <v>69</v>
      </c>
      <c r="AS13" s="117" t="s">
        <v>70</v>
      </c>
      <c r="AT13" s="108"/>
      <c r="AU13" s="108"/>
      <c r="AV13" s="108"/>
      <c r="AW13" s="108"/>
      <c r="AX13" s="108"/>
      <c r="AY13" s="108"/>
      <c r="AZ13" s="108"/>
      <c r="BA13" s="4"/>
    </row>
    <row r="14" spans="1:53" ht="12.75" customHeight="1">
      <c r="A14" s="114"/>
      <c r="B14" s="71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71"/>
      <c r="AH14" s="108"/>
      <c r="AI14" s="108"/>
      <c r="AJ14" s="108"/>
      <c r="AK14" s="108"/>
      <c r="AL14" s="118"/>
      <c r="AM14" s="118"/>
      <c r="AN14" s="108"/>
      <c r="AO14" s="108"/>
      <c r="AP14" s="108"/>
      <c r="AQ14" s="108"/>
      <c r="AR14" s="118"/>
      <c r="AS14" s="118"/>
      <c r="AT14" s="108"/>
      <c r="AU14" s="108"/>
      <c r="AV14" s="108"/>
      <c r="AW14" s="108"/>
      <c r="AX14" s="108"/>
      <c r="AY14" s="108"/>
      <c r="AZ14" s="108"/>
      <c r="BA14" s="4"/>
    </row>
    <row r="15" spans="1:53" ht="12.75" customHeight="1">
      <c r="A15" s="114"/>
      <c r="B15" s="71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71"/>
      <c r="AH15" s="108"/>
      <c r="AI15" s="108"/>
      <c r="AJ15" s="108"/>
      <c r="AK15" s="108"/>
      <c r="AL15" s="118"/>
      <c r="AM15" s="118"/>
      <c r="AN15" s="108"/>
      <c r="AO15" s="108"/>
      <c r="AP15" s="108"/>
      <c r="AQ15" s="108"/>
      <c r="AR15" s="118"/>
      <c r="AS15" s="118"/>
      <c r="AT15" s="108"/>
      <c r="AU15" s="108"/>
      <c r="AV15" s="108"/>
      <c r="AW15" s="108"/>
      <c r="AX15" s="108"/>
      <c r="AY15" s="108"/>
      <c r="AZ15" s="108"/>
      <c r="BA15" s="4"/>
    </row>
    <row r="16" spans="1:53" ht="12.75" customHeight="1">
      <c r="A16" s="114"/>
      <c r="B16" s="7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71"/>
      <c r="AH16" s="108"/>
      <c r="AI16" s="108"/>
      <c r="AJ16" s="108"/>
      <c r="AK16" s="108"/>
      <c r="AL16" s="118"/>
      <c r="AM16" s="118"/>
      <c r="AN16" s="108"/>
      <c r="AO16" s="108"/>
      <c r="AP16" s="108"/>
      <c r="AQ16" s="108"/>
      <c r="AR16" s="118"/>
      <c r="AS16" s="118"/>
      <c r="AT16" s="108"/>
      <c r="AU16" s="108"/>
      <c r="AV16" s="108"/>
      <c r="AW16" s="108"/>
      <c r="AX16" s="108"/>
      <c r="AY16" s="108"/>
      <c r="AZ16" s="108"/>
      <c r="BA16" s="4"/>
    </row>
    <row r="17" spans="1:53" ht="12.75" customHeight="1">
      <c r="A17" s="114"/>
      <c r="B17" s="71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71"/>
      <c r="AH17" s="108"/>
      <c r="AI17" s="108"/>
      <c r="AJ17" s="108"/>
      <c r="AK17" s="108"/>
      <c r="AL17" s="118"/>
      <c r="AM17" s="118"/>
      <c r="AN17" s="108"/>
      <c r="AO17" s="108"/>
      <c r="AP17" s="108"/>
      <c r="AQ17" s="108"/>
      <c r="AR17" s="118"/>
      <c r="AS17" s="118"/>
      <c r="AT17" s="108"/>
      <c r="AU17" s="108"/>
      <c r="AV17" s="108"/>
      <c r="AW17" s="108"/>
      <c r="AX17" s="108"/>
      <c r="AY17" s="108"/>
      <c r="AZ17" s="108"/>
      <c r="BA17" s="4"/>
    </row>
    <row r="18" spans="1:53" ht="12.75" customHeight="1">
      <c r="A18" s="41" t="s">
        <v>47</v>
      </c>
      <c r="B18" s="42" t="s">
        <v>48</v>
      </c>
      <c r="C18" s="43">
        <v>3</v>
      </c>
      <c r="D18" s="43">
        <v>4</v>
      </c>
      <c r="E18" s="43">
        <v>5</v>
      </c>
      <c r="F18" s="43">
        <v>6</v>
      </c>
      <c r="G18" s="43">
        <v>7</v>
      </c>
      <c r="H18" s="43">
        <v>8</v>
      </c>
      <c r="I18" s="43">
        <v>9</v>
      </c>
      <c r="J18" s="43">
        <v>10</v>
      </c>
      <c r="K18" s="43">
        <v>11</v>
      </c>
      <c r="L18" s="43">
        <v>12</v>
      </c>
      <c r="M18" s="43">
        <v>13</v>
      </c>
      <c r="N18" s="43">
        <v>14</v>
      </c>
      <c r="O18" s="43">
        <v>15</v>
      </c>
      <c r="P18" s="43">
        <v>16</v>
      </c>
      <c r="Q18" s="43">
        <v>17</v>
      </c>
      <c r="R18" s="43">
        <v>18</v>
      </c>
      <c r="S18" s="43">
        <v>19</v>
      </c>
      <c r="T18" s="43">
        <v>20</v>
      </c>
      <c r="U18" s="43">
        <v>21</v>
      </c>
      <c r="V18" s="43">
        <v>22</v>
      </c>
      <c r="W18" s="43">
        <v>23</v>
      </c>
      <c r="X18" s="43">
        <v>24</v>
      </c>
      <c r="Y18" s="43">
        <v>25</v>
      </c>
      <c r="Z18" s="43">
        <v>26</v>
      </c>
      <c r="AA18" s="43">
        <v>27</v>
      </c>
      <c r="AB18" s="43">
        <v>28</v>
      </c>
      <c r="AC18" s="43"/>
      <c r="AD18" s="43"/>
      <c r="AE18" s="43"/>
      <c r="AF18" s="43">
        <v>29</v>
      </c>
      <c r="AG18" s="43">
        <v>30</v>
      </c>
      <c r="AH18" s="44">
        <v>31</v>
      </c>
      <c r="AI18" s="44">
        <v>32</v>
      </c>
      <c r="AJ18" s="44">
        <v>33</v>
      </c>
      <c r="AK18" s="44">
        <v>34</v>
      </c>
      <c r="AL18" s="44">
        <v>35</v>
      </c>
      <c r="AM18" s="44">
        <v>36</v>
      </c>
      <c r="AN18" s="44">
        <v>37</v>
      </c>
      <c r="AO18" s="44">
        <v>38</v>
      </c>
      <c r="AP18" s="44">
        <v>39</v>
      </c>
      <c r="AQ18" s="44">
        <v>40</v>
      </c>
      <c r="AR18" s="44">
        <v>41</v>
      </c>
      <c r="AS18" s="44">
        <v>42</v>
      </c>
      <c r="AT18" s="44">
        <v>43</v>
      </c>
      <c r="AU18" s="44">
        <v>44</v>
      </c>
      <c r="AV18" s="44">
        <v>45</v>
      </c>
      <c r="AW18" s="44">
        <v>46</v>
      </c>
      <c r="AX18" s="44">
        <v>47</v>
      </c>
      <c r="AY18" s="44">
        <v>48</v>
      </c>
      <c r="AZ18" s="44">
        <v>49</v>
      </c>
      <c r="BA18" s="14"/>
    </row>
    <row r="19" spans="1:53" ht="51" customHeight="1">
      <c r="A19" s="45" t="s">
        <v>71</v>
      </c>
      <c r="B19" s="46" t="s">
        <v>72</v>
      </c>
      <c r="C19" s="47" t="s">
        <v>73</v>
      </c>
      <c r="D19" s="47" t="s">
        <v>73</v>
      </c>
      <c r="E19" s="47" t="s">
        <v>73</v>
      </c>
      <c r="F19" s="47" t="s">
        <v>73</v>
      </c>
      <c r="G19" s="47" t="s">
        <v>73</v>
      </c>
      <c r="H19" s="47" t="s">
        <v>73</v>
      </c>
      <c r="I19" s="47" t="s">
        <v>73</v>
      </c>
      <c r="J19" s="47" t="s">
        <v>73</v>
      </c>
      <c r="K19" s="47" t="s">
        <v>73</v>
      </c>
      <c r="L19" s="47" t="s">
        <v>73</v>
      </c>
      <c r="M19" s="47" t="s">
        <v>73</v>
      </c>
      <c r="N19" s="47" t="s">
        <v>73</v>
      </c>
      <c r="O19" s="47" t="s">
        <v>73</v>
      </c>
      <c r="P19" s="47" t="s">
        <v>73</v>
      </c>
      <c r="Q19" s="47" t="s">
        <v>73</v>
      </c>
      <c r="R19" s="47" t="s">
        <v>73</v>
      </c>
      <c r="S19" s="47" t="s">
        <v>73</v>
      </c>
      <c r="T19" s="47" t="s">
        <v>73</v>
      </c>
      <c r="U19" s="47" t="s">
        <v>73</v>
      </c>
      <c r="V19" s="47" t="s">
        <v>73</v>
      </c>
      <c r="W19" s="47" t="s">
        <v>73</v>
      </c>
      <c r="X19" s="47" t="s">
        <v>73</v>
      </c>
      <c r="Y19" s="47" t="s">
        <v>73</v>
      </c>
      <c r="Z19" s="47" t="s">
        <v>73</v>
      </c>
      <c r="AA19" s="47" t="s">
        <v>73</v>
      </c>
      <c r="AB19" s="47" t="s">
        <v>73</v>
      </c>
      <c r="AC19" s="47" t="s">
        <v>73</v>
      </c>
      <c r="AD19" s="47" t="s">
        <v>73</v>
      </c>
      <c r="AE19" s="47" t="s">
        <v>73</v>
      </c>
      <c r="AF19" s="47" t="s">
        <v>73</v>
      </c>
      <c r="AG19" s="47" t="s">
        <v>73</v>
      </c>
      <c r="AH19" s="48">
        <f>AH41</f>
        <v>21520.1</v>
      </c>
      <c r="AI19" s="48">
        <f>AI41</f>
        <v>20543</v>
      </c>
      <c r="AJ19" s="48">
        <f>AJ41</f>
        <v>21307.466</v>
      </c>
      <c r="AK19" s="48">
        <f>AK41</f>
        <v>21508.838000000003</v>
      </c>
      <c r="AL19" s="48">
        <f>AL41</f>
        <v>16719.657</v>
      </c>
      <c r="AM19" s="48">
        <f>AM41</f>
        <v>16605.258</v>
      </c>
      <c r="AN19" s="48">
        <v>20079.2</v>
      </c>
      <c r="AO19" s="48">
        <v>19102.2</v>
      </c>
      <c r="AP19" s="48">
        <v>20512.4</v>
      </c>
      <c r="AQ19" s="48">
        <v>15794.7</v>
      </c>
      <c r="AR19" s="48">
        <v>15887.5</v>
      </c>
      <c r="AS19" s="48">
        <v>15500.5</v>
      </c>
      <c r="AT19" s="48">
        <v>20542.9</v>
      </c>
      <c r="AU19" s="48">
        <v>22772.9</v>
      </c>
      <c r="AV19" s="48">
        <v>16144.7</v>
      </c>
      <c r="AW19" s="48">
        <v>19102.2</v>
      </c>
      <c r="AX19" s="48">
        <v>20512.4</v>
      </c>
      <c r="AY19" s="48">
        <v>15794.7</v>
      </c>
      <c r="AZ19" s="49" t="s">
        <v>74</v>
      </c>
      <c r="BA19" s="14"/>
    </row>
    <row r="20" spans="1:53" ht="51" customHeight="1">
      <c r="A20" s="45" t="s">
        <v>75</v>
      </c>
      <c r="B20" s="46" t="s">
        <v>76</v>
      </c>
      <c r="C20" s="47" t="s">
        <v>73</v>
      </c>
      <c r="D20" s="47" t="s">
        <v>73</v>
      </c>
      <c r="E20" s="47" t="s">
        <v>73</v>
      </c>
      <c r="F20" s="47" t="s">
        <v>73</v>
      </c>
      <c r="G20" s="47" t="s">
        <v>73</v>
      </c>
      <c r="H20" s="47" t="s">
        <v>73</v>
      </c>
      <c r="I20" s="47" t="s">
        <v>73</v>
      </c>
      <c r="J20" s="47" t="s">
        <v>73</v>
      </c>
      <c r="K20" s="47" t="s">
        <v>73</v>
      </c>
      <c r="L20" s="47" t="s">
        <v>73</v>
      </c>
      <c r="M20" s="47" t="s">
        <v>73</v>
      </c>
      <c r="N20" s="47" t="s">
        <v>73</v>
      </c>
      <c r="O20" s="47" t="s">
        <v>73</v>
      </c>
      <c r="P20" s="47" t="s">
        <v>73</v>
      </c>
      <c r="Q20" s="47" t="s">
        <v>73</v>
      </c>
      <c r="R20" s="47" t="s">
        <v>73</v>
      </c>
      <c r="S20" s="47" t="s">
        <v>73</v>
      </c>
      <c r="T20" s="47" t="s">
        <v>73</v>
      </c>
      <c r="U20" s="47" t="s">
        <v>73</v>
      </c>
      <c r="V20" s="47" t="s">
        <v>73</v>
      </c>
      <c r="W20" s="47" t="s">
        <v>73</v>
      </c>
      <c r="X20" s="47" t="s">
        <v>73</v>
      </c>
      <c r="Y20" s="47" t="s">
        <v>73</v>
      </c>
      <c r="Z20" s="47" t="s">
        <v>73</v>
      </c>
      <c r="AA20" s="47" t="s">
        <v>73</v>
      </c>
      <c r="AB20" s="47" t="s">
        <v>73</v>
      </c>
      <c r="AC20" s="47" t="s">
        <v>73</v>
      </c>
      <c r="AD20" s="47" t="s">
        <v>73</v>
      </c>
      <c r="AE20" s="47" t="s">
        <v>73</v>
      </c>
      <c r="AF20" s="47" t="s">
        <v>73</v>
      </c>
      <c r="AG20" s="47" t="s">
        <v>73</v>
      </c>
      <c r="AH20" s="48">
        <f>AH21+AH22+AH23+AH24</f>
        <v>5136</v>
      </c>
      <c r="AI20" s="48">
        <f aca="true" t="shared" si="0" ref="AI20:AZ20">AI21+AI22+AI23+AI24</f>
        <v>4912.8</v>
      </c>
      <c r="AJ20" s="48">
        <f t="shared" si="0"/>
        <v>5196.009</v>
      </c>
      <c r="AK20" s="48">
        <f t="shared" si="0"/>
        <v>6080.816000000001</v>
      </c>
      <c r="AL20" s="48">
        <f t="shared" si="0"/>
        <v>4617.893</v>
      </c>
      <c r="AM20" s="48">
        <f t="shared" si="0"/>
        <v>4617.893</v>
      </c>
      <c r="AN20" s="48">
        <f t="shared" si="0"/>
        <v>5075.799999999999</v>
      </c>
      <c r="AO20" s="48">
        <f t="shared" si="0"/>
        <v>4852.7</v>
      </c>
      <c r="AP20" s="48">
        <f t="shared" si="0"/>
        <v>5695.9</v>
      </c>
      <c r="AQ20" s="48">
        <f t="shared" si="0"/>
        <v>4743.3</v>
      </c>
      <c r="AR20" s="48">
        <f t="shared" si="0"/>
        <v>4503.8</v>
      </c>
      <c r="AS20" s="48">
        <f t="shared" si="0"/>
        <v>4400</v>
      </c>
      <c r="AT20" s="48">
        <f t="shared" si="0"/>
        <v>4912.8</v>
      </c>
      <c r="AU20" s="48">
        <f t="shared" si="0"/>
        <v>5910.9</v>
      </c>
      <c r="AV20" s="48">
        <f t="shared" si="0"/>
        <v>5093.3</v>
      </c>
      <c r="AW20" s="48">
        <f t="shared" si="0"/>
        <v>4852.7</v>
      </c>
      <c r="AX20" s="48">
        <f t="shared" si="0"/>
        <v>5695.9</v>
      </c>
      <c r="AY20" s="48">
        <f t="shared" si="0"/>
        <v>4743.3</v>
      </c>
      <c r="AZ20" s="48" t="e">
        <f t="shared" si="0"/>
        <v>#VALUE!</v>
      </c>
      <c r="BA20" s="14"/>
    </row>
    <row r="21" spans="1:53" ht="328.5" customHeight="1">
      <c r="A21" s="45" t="s">
        <v>77</v>
      </c>
      <c r="B21" s="50" t="s">
        <v>78</v>
      </c>
      <c r="C21" s="51" t="s">
        <v>178</v>
      </c>
      <c r="D21" s="52" t="s">
        <v>179</v>
      </c>
      <c r="E21" s="52" t="s">
        <v>180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131" t="s">
        <v>181</v>
      </c>
      <c r="X21" s="52" t="s">
        <v>182</v>
      </c>
      <c r="Y21" s="52" t="s">
        <v>183</v>
      </c>
      <c r="Z21" s="52"/>
      <c r="AA21" s="52"/>
      <c r="AB21" s="52"/>
      <c r="AC21" s="131" t="s">
        <v>152</v>
      </c>
      <c r="AD21" s="67" t="s">
        <v>153</v>
      </c>
      <c r="AE21" s="67" t="s">
        <v>154</v>
      </c>
      <c r="AF21" s="52" t="s">
        <v>131</v>
      </c>
      <c r="AG21" s="53" t="s">
        <v>130</v>
      </c>
      <c r="AH21" s="54">
        <v>392.6</v>
      </c>
      <c r="AI21" s="48">
        <v>392.6</v>
      </c>
      <c r="AJ21" s="48">
        <v>275</v>
      </c>
      <c r="AK21" s="48">
        <v>340</v>
      </c>
      <c r="AL21" s="48">
        <v>0</v>
      </c>
      <c r="AM21" s="48">
        <v>0</v>
      </c>
      <c r="AN21" s="48">
        <v>392.6</v>
      </c>
      <c r="AO21" s="48">
        <v>392.6</v>
      </c>
      <c r="AP21" s="48">
        <v>275</v>
      </c>
      <c r="AQ21" s="48">
        <v>340</v>
      </c>
      <c r="AR21" s="48">
        <v>0</v>
      </c>
      <c r="AS21" s="48">
        <v>0</v>
      </c>
      <c r="AT21" s="48">
        <v>392.6</v>
      </c>
      <c r="AU21" s="48">
        <v>275</v>
      </c>
      <c r="AV21" s="48">
        <v>340</v>
      </c>
      <c r="AW21" s="48">
        <v>392.6</v>
      </c>
      <c r="AX21" s="48">
        <v>275</v>
      </c>
      <c r="AY21" s="48">
        <v>340</v>
      </c>
      <c r="AZ21" s="49" t="s">
        <v>81</v>
      </c>
      <c r="BA21" s="14"/>
    </row>
    <row r="22" spans="1:53" ht="409.5" customHeight="1">
      <c r="A22" s="45" t="s">
        <v>83</v>
      </c>
      <c r="B22" s="50" t="s">
        <v>84</v>
      </c>
      <c r="C22" s="132" t="s">
        <v>184</v>
      </c>
      <c r="D22" s="67" t="s">
        <v>185</v>
      </c>
      <c r="E22" s="67" t="s">
        <v>186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67" t="s">
        <v>187</v>
      </c>
      <c r="AA22" s="67" t="s">
        <v>188</v>
      </c>
      <c r="AB22" s="67" t="s">
        <v>189</v>
      </c>
      <c r="AC22" s="66" t="s">
        <v>155</v>
      </c>
      <c r="AD22" s="67" t="s">
        <v>153</v>
      </c>
      <c r="AE22" s="67" t="s">
        <v>156</v>
      </c>
      <c r="AF22" s="52" t="s">
        <v>132</v>
      </c>
      <c r="AG22" s="53" t="s">
        <v>133</v>
      </c>
      <c r="AH22" s="54">
        <v>1933</v>
      </c>
      <c r="AI22" s="48">
        <v>1865.9</v>
      </c>
      <c r="AJ22" s="48">
        <v>2031.727</v>
      </c>
      <c r="AK22" s="48">
        <v>3107.329</v>
      </c>
      <c r="AL22" s="48">
        <v>2764.365</v>
      </c>
      <c r="AM22" s="48">
        <v>2764.365</v>
      </c>
      <c r="AN22" s="48">
        <v>1917</v>
      </c>
      <c r="AO22" s="48">
        <v>1850</v>
      </c>
      <c r="AP22" s="48">
        <v>2519.2</v>
      </c>
      <c r="AQ22" s="48">
        <v>2220</v>
      </c>
      <c r="AR22" s="48">
        <v>2220</v>
      </c>
      <c r="AS22" s="48">
        <v>2220</v>
      </c>
      <c r="AT22" s="48">
        <v>1865.9</v>
      </c>
      <c r="AU22" s="48">
        <v>2519.2</v>
      </c>
      <c r="AV22" s="48">
        <v>2220</v>
      </c>
      <c r="AW22" s="48">
        <v>1850</v>
      </c>
      <c r="AX22" s="48">
        <v>2519.2</v>
      </c>
      <c r="AY22" s="48">
        <v>2220</v>
      </c>
      <c r="AZ22" s="49" t="s">
        <v>81</v>
      </c>
      <c r="BA22" s="14"/>
    </row>
    <row r="23" spans="1:53" ht="409.5" customHeight="1">
      <c r="A23" s="45" t="s">
        <v>85</v>
      </c>
      <c r="B23" s="50" t="s">
        <v>86</v>
      </c>
      <c r="C23" s="132" t="s">
        <v>176</v>
      </c>
      <c r="D23" s="67" t="s">
        <v>190</v>
      </c>
      <c r="E23" s="67" t="s">
        <v>191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67" t="s">
        <v>157</v>
      </c>
      <c r="AD23" s="67" t="s">
        <v>153</v>
      </c>
      <c r="AE23" s="67" t="s">
        <v>158</v>
      </c>
      <c r="AF23" s="52" t="s">
        <v>131</v>
      </c>
      <c r="AG23" s="53" t="s">
        <v>134</v>
      </c>
      <c r="AH23" s="54">
        <v>2710.4</v>
      </c>
      <c r="AI23" s="48">
        <v>2554.3</v>
      </c>
      <c r="AJ23" s="48">
        <v>2759.282</v>
      </c>
      <c r="AK23" s="48">
        <v>2483.487</v>
      </c>
      <c r="AL23" s="48">
        <v>1703.528</v>
      </c>
      <c r="AM23" s="48">
        <v>1703.528</v>
      </c>
      <c r="AN23" s="48">
        <v>2666.2</v>
      </c>
      <c r="AO23" s="48">
        <v>2510.1</v>
      </c>
      <c r="AP23" s="48">
        <v>2771.7</v>
      </c>
      <c r="AQ23" s="48">
        <v>2053.3</v>
      </c>
      <c r="AR23" s="48">
        <v>2153.8</v>
      </c>
      <c r="AS23" s="48">
        <v>2050</v>
      </c>
      <c r="AT23" s="48">
        <v>2554.3</v>
      </c>
      <c r="AU23" s="48">
        <v>2986.7</v>
      </c>
      <c r="AV23" s="48">
        <v>2403.3</v>
      </c>
      <c r="AW23" s="48">
        <v>2510.1</v>
      </c>
      <c r="AX23" s="48">
        <v>2771.7</v>
      </c>
      <c r="AY23" s="48">
        <v>2053.3</v>
      </c>
      <c r="AZ23" s="49" t="s">
        <v>81</v>
      </c>
      <c r="BA23" s="14"/>
    </row>
    <row r="24" spans="1:53" ht="237.75" customHeight="1">
      <c r="A24" s="45" t="s">
        <v>87</v>
      </c>
      <c r="B24" s="50" t="s">
        <v>88</v>
      </c>
      <c r="C24" s="132" t="s">
        <v>192</v>
      </c>
      <c r="D24" s="67" t="s">
        <v>193</v>
      </c>
      <c r="E24" s="67" t="s">
        <v>186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67" t="s">
        <v>159</v>
      </c>
      <c r="AD24" s="67" t="s">
        <v>153</v>
      </c>
      <c r="AE24" s="67" t="s">
        <v>160</v>
      </c>
      <c r="AF24" s="52" t="s">
        <v>48</v>
      </c>
      <c r="AG24" s="53" t="s">
        <v>135</v>
      </c>
      <c r="AH24" s="54">
        <v>100</v>
      </c>
      <c r="AI24" s="48">
        <v>100</v>
      </c>
      <c r="AJ24" s="48">
        <v>130</v>
      </c>
      <c r="AK24" s="48">
        <v>150</v>
      </c>
      <c r="AL24" s="48">
        <v>150</v>
      </c>
      <c r="AM24" s="48">
        <v>150</v>
      </c>
      <c r="AN24" s="48">
        <v>100</v>
      </c>
      <c r="AO24" s="48">
        <v>100</v>
      </c>
      <c r="AP24" s="48">
        <v>130</v>
      </c>
      <c r="AQ24" s="48">
        <v>130</v>
      </c>
      <c r="AR24" s="48">
        <v>130</v>
      </c>
      <c r="AS24" s="48">
        <v>130</v>
      </c>
      <c r="AT24" s="48">
        <v>100</v>
      </c>
      <c r="AU24" s="48">
        <v>130</v>
      </c>
      <c r="AV24" s="48">
        <v>130</v>
      </c>
      <c r="AW24" s="48">
        <v>100</v>
      </c>
      <c r="AX24" s="48">
        <v>130</v>
      </c>
      <c r="AY24" s="48">
        <v>130</v>
      </c>
      <c r="AZ24" s="49" t="s">
        <v>81</v>
      </c>
      <c r="BA24" s="14"/>
    </row>
    <row r="25" spans="1:53" ht="102" customHeight="1">
      <c r="A25" s="45" t="s">
        <v>89</v>
      </c>
      <c r="B25" s="46" t="s">
        <v>90</v>
      </c>
      <c r="C25" s="47" t="s">
        <v>73</v>
      </c>
      <c r="D25" s="47" t="s">
        <v>73</v>
      </c>
      <c r="E25" s="47" t="s">
        <v>73</v>
      </c>
      <c r="F25" s="47" t="s">
        <v>73</v>
      </c>
      <c r="G25" s="47" t="s">
        <v>73</v>
      </c>
      <c r="H25" s="47" t="s">
        <v>73</v>
      </c>
      <c r="I25" s="47" t="s">
        <v>73</v>
      </c>
      <c r="J25" s="47" t="s">
        <v>73</v>
      </c>
      <c r="K25" s="47" t="s">
        <v>73</v>
      </c>
      <c r="L25" s="47" t="s">
        <v>73</v>
      </c>
      <c r="M25" s="47" t="s">
        <v>73</v>
      </c>
      <c r="N25" s="47" t="s">
        <v>73</v>
      </c>
      <c r="O25" s="47" t="s">
        <v>73</v>
      </c>
      <c r="P25" s="47" t="s">
        <v>73</v>
      </c>
      <c r="Q25" s="47" t="s">
        <v>73</v>
      </c>
      <c r="R25" s="47" t="s">
        <v>73</v>
      </c>
      <c r="S25" s="47" t="s">
        <v>73</v>
      </c>
      <c r="T25" s="47" t="s">
        <v>73</v>
      </c>
      <c r="U25" s="47" t="s">
        <v>73</v>
      </c>
      <c r="V25" s="47" t="s">
        <v>73</v>
      </c>
      <c r="W25" s="47" t="s">
        <v>73</v>
      </c>
      <c r="X25" s="47" t="s">
        <v>73</v>
      </c>
      <c r="Y25" s="47" t="s">
        <v>73</v>
      </c>
      <c r="Z25" s="47" t="s">
        <v>73</v>
      </c>
      <c r="AA25" s="47" t="s">
        <v>73</v>
      </c>
      <c r="AB25" s="47" t="s">
        <v>73</v>
      </c>
      <c r="AC25" s="47" t="s">
        <v>73</v>
      </c>
      <c r="AD25" s="47" t="s">
        <v>73</v>
      </c>
      <c r="AE25" s="47" t="s">
        <v>73</v>
      </c>
      <c r="AF25" s="47" t="s">
        <v>73</v>
      </c>
      <c r="AG25" s="47" t="s">
        <v>73</v>
      </c>
      <c r="AH25" s="48">
        <f>AH26+AH27+AH28+AH29+AH30+AH31</f>
        <v>10035.8</v>
      </c>
      <c r="AI25" s="48">
        <f>AI26+AI27+AI28+AI29+AI30+AI31</f>
        <v>9563.599999999999</v>
      </c>
      <c r="AJ25" s="48">
        <f>AJ26+AJ27+AJ28+AJ29+AJ30+AJ31</f>
        <v>9388.457</v>
      </c>
      <c r="AK25" s="48">
        <f>AK26+AK27+AK28+AK29+AK30+AK31</f>
        <v>8362.249</v>
      </c>
      <c r="AL25" s="48">
        <f>AL26+AL27+AL28+AL29+AL30+AL31</f>
        <v>5192.061</v>
      </c>
      <c r="AM25" s="48">
        <f>AM26+AM27+AM28+AM29+AM30+AM31</f>
        <v>5311.362</v>
      </c>
      <c r="AN25" s="48">
        <v>8704</v>
      </c>
      <c r="AO25" s="48">
        <v>8231.8</v>
      </c>
      <c r="AP25" s="48">
        <v>7541.2</v>
      </c>
      <c r="AQ25" s="48">
        <v>4535.3</v>
      </c>
      <c r="AR25" s="48">
        <v>4529.7</v>
      </c>
      <c r="AS25" s="48">
        <v>4575</v>
      </c>
      <c r="AT25" s="48">
        <v>9563.6</v>
      </c>
      <c r="AU25" s="48">
        <v>8936.7</v>
      </c>
      <c r="AV25" s="48">
        <v>4535.3</v>
      </c>
      <c r="AW25" s="48">
        <v>8231.8</v>
      </c>
      <c r="AX25" s="48">
        <v>7541.2</v>
      </c>
      <c r="AY25" s="48">
        <v>4535.3</v>
      </c>
      <c r="AZ25" s="49" t="s">
        <v>74</v>
      </c>
      <c r="BA25" s="14"/>
    </row>
    <row r="26" spans="1:53" ht="409.5" customHeight="1">
      <c r="A26" s="45" t="s">
        <v>91</v>
      </c>
      <c r="B26" s="50" t="s">
        <v>92</v>
      </c>
      <c r="C26" s="132" t="s">
        <v>184</v>
      </c>
      <c r="D26" s="67" t="s">
        <v>194</v>
      </c>
      <c r="E26" s="67" t="s">
        <v>191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67" t="s">
        <v>161</v>
      </c>
      <c r="AD26" s="67" t="s">
        <v>153</v>
      </c>
      <c r="AE26" s="67" t="s">
        <v>162</v>
      </c>
      <c r="AF26" s="52" t="s">
        <v>136</v>
      </c>
      <c r="AG26" s="53" t="s">
        <v>137</v>
      </c>
      <c r="AH26" s="54">
        <v>1328.9</v>
      </c>
      <c r="AI26" s="48">
        <v>1215.2</v>
      </c>
      <c r="AJ26" s="48">
        <v>1329.461</v>
      </c>
      <c r="AK26" s="48">
        <v>1314.254</v>
      </c>
      <c r="AL26" s="48">
        <v>1164.761</v>
      </c>
      <c r="AM26" s="48">
        <v>1164.662</v>
      </c>
      <c r="AN26" s="48">
        <v>1328.9</v>
      </c>
      <c r="AO26" s="48">
        <v>1215.2</v>
      </c>
      <c r="AP26" s="48">
        <v>1393.3</v>
      </c>
      <c r="AQ26" s="48">
        <v>1334.4</v>
      </c>
      <c r="AR26" s="48">
        <v>1349.4</v>
      </c>
      <c r="AS26" s="48">
        <v>1350</v>
      </c>
      <c r="AT26" s="48">
        <v>1215.2</v>
      </c>
      <c r="AU26" s="48">
        <v>1393.3</v>
      </c>
      <c r="AV26" s="48">
        <v>1334.4</v>
      </c>
      <c r="AW26" s="48">
        <v>1215.2</v>
      </c>
      <c r="AX26" s="48">
        <v>1393.3</v>
      </c>
      <c r="AY26" s="48">
        <v>1334.4</v>
      </c>
      <c r="AZ26" s="49" t="s">
        <v>81</v>
      </c>
      <c r="BA26" s="14"/>
    </row>
    <row r="27" spans="1:53" ht="239.25" customHeight="1">
      <c r="A27" s="45" t="s">
        <v>93</v>
      </c>
      <c r="B27" s="50" t="s">
        <v>94</v>
      </c>
      <c r="C27" s="132" t="s">
        <v>192</v>
      </c>
      <c r="D27" s="67" t="s">
        <v>195</v>
      </c>
      <c r="E27" s="52" t="s">
        <v>80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131" t="s">
        <v>196</v>
      </c>
      <c r="X27" s="131"/>
      <c r="Y27" s="131"/>
      <c r="Z27" s="131" t="s">
        <v>197</v>
      </c>
      <c r="AA27" s="52"/>
      <c r="AB27" s="52"/>
      <c r="AC27" s="67" t="s">
        <v>163</v>
      </c>
      <c r="AD27" s="67" t="s">
        <v>153</v>
      </c>
      <c r="AE27" s="67" t="s">
        <v>164</v>
      </c>
      <c r="AF27" s="52" t="s">
        <v>138</v>
      </c>
      <c r="AG27" s="53" t="s">
        <v>139</v>
      </c>
      <c r="AH27" s="54">
        <v>6209</v>
      </c>
      <c r="AI27" s="48">
        <v>6083.7</v>
      </c>
      <c r="AJ27" s="48">
        <v>5199.069</v>
      </c>
      <c r="AK27" s="48">
        <v>4331.1</v>
      </c>
      <c r="AL27" s="48">
        <v>1960.3</v>
      </c>
      <c r="AM27" s="48">
        <v>1979.7</v>
      </c>
      <c r="AN27" s="48">
        <v>6209</v>
      </c>
      <c r="AO27" s="48">
        <v>6083.7</v>
      </c>
      <c r="AP27" s="48">
        <v>4943.3</v>
      </c>
      <c r="AQ27" s="48">
        <v>1940.9</v>
      </c>
      <c r="AR27" s="48">
        <v>1960.3</v>
      </c>
      <c r="AS27" s="48">
        <v>2000</v>
      </c>
      <c r="AT27" s="48">
        <v>6083.7</v>
      </c>
      <c r="AU27" s="48">
        <v>4943.3</v>
      </c>
      <c r="AV27" s="48">
        <v>1940.9</v>
      </c>
      <c r="AW27" s="48">
        <v>6083.7</v>
      </c>
      <c r="AX27" s="48">
        <v>4943.3</v>
      </c>
      <c r="AY27" s="48">
        <v>1940.9</v>
      </c>
      <c r="AZ27" s="49" t="s">
        <v>81</v>
      </c>
      <c r="BA27" s="14"/>
    </row>
    <row r="28" spans="1:53" ht="312.75" customHeight="1">
      <c r="A28" s="45" t="s">
        <v>95</v>
      </c>
      <c r="B28" s="50" t="s">
        <v>96</v>
      </c>
      <c r="C28" s="132" t="s">
        <v>199</v>
      </c>
      <c r="D28" s="67" t="s">
        <v>198</v>
      </c>
      <c r="E28" s="67" t="s">
        <v>191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67" t="s">
        <v>200</v>
      </c>
      <c r="AD28" s="67" t="s">
        <v>153</v>
      </c>
      <c r="AE28" s="67" t="s">
        <v>165</v>
      </c>
      <c r="AF28" s="52" t="s">
        <v>140</v>
      </c>
      <c r="AG28" s="53" t="s">
        <v>141</v>
      </c>
      <c r="AH28" s="54">
        <v>1373.8</v>
      </c>
      <c r="AI28" s="48">
        <v>1373.8</v>
      </c>
      <c r="AJ28" s="48">
        <v>1876.327</v>
      </c>
      <c r="AK28" s="48">
        <v>1471.895</v>
      </c>
      <c r="AL28" s="48">
        <v>772</v>
      </c>
      <c r="AM28" s="48">
        <v>772</v>
      </c>
      <c r="AN28" s="48">
        <v>42</v>
      </c>
      <c r="AO28" s="48">
        <v>42</v>
      </c>
      <c r="AP28" s="48">
        <v>210</v>
      </c>
      <c r="AQ28" s="48">
        <v>210</v>
      </c>
      <c r="AR28" s="48">
        <v>210</v>
      </c>
      <c r="AS28" s="48">
        <v>210</v>
      </c>
      <c r="AT28" s="48">
        <v>1373.8</v>
      </c>
      <c r="AU28" s="48">
        <v>1605.5</v>
      </c>
      <c r="AV28" s="48">
        <v>210</v>
      </c>
      <c r="AW28" s="48">
        <v>42</v>
      </c>
      <c r="AX28" s="48">
        <v>210</v>
      </c>
      <c r="AY28" s="48">
        <v>210</v>
      </c>
      <c r="AZ28" s="49" t="s">
        <v>81</v>
      </c>
      <c r="BA28" s="14"/>
    </row>
    <row r="29" spans="1:53" ht="237.75" customHeight="1">
      <c r="A29" s="45" t="s">
        <v>97</v>
      </c>
      <c r="B29" s="50" t="s">
        <v>98</v>
      </c>
      <c r="C29" s="132" t="s">
        <v>192</v>
      </c>
      <c r="D29" s="67" t="s">
        <v>201</v>
      </c>
      <c r="E29" s="67" t="s">
        <v>191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67" t="s">
        <v>166</v>
      </c>
      <c r="AD29" s="67" t="s">
        <v>153</v>
      </c>
      <c r="AE29" s="67" t="s">
        <v>167</v>
      </c>
      <c r="AF29" s="52" t="s">
        <v>136</v>
      </c>
      <c r="AG29" s="53" t="s">
        <v>134</v>
      </c>
      <c r="AH29" s="54">
        <v>1065</v>
      </c>
      <c r="AI29" s="48">
        <v>838.9</v>
      </c>
      <c r="AJ29" s="48">
        <v>903</v>
      </c>
      <c r="AK29" s="48">
        <v>1150</v>
      </c>
      <c r="AL29" s="48">
        <v>1200</v>
      </c>
      <c r="AM29" s="48">
        <v>1300</v>
      </c>
      <c r="AN29" s="48">
        <v>1065</v>
      </c>
      <c r="AO29" s="48">
        <v>838.9</v>
      </c>
      <c r="AP29" s="48">
        <v>900</v>
      </c>
      <c r="AQ29" s="48">
        <v>950</v>
      </c>
      <c r="AR29" s="48">
        <v>950</v>
      </c>
      <c r="AS29" s="48">
        <v>950</v>
      </c>
      <c r="AT29" s="48">
        <v>838.9</v>
      </c>
      <c r="AU29" s="48">
        <v>900</v>
      </c>
      <c r="AV29" s="48">
        <v>950</v>
      </c>
      <c r="AW29" s="48">
        <v>838.9</v>
      </c>
      <c r="AX29" s="48">
        <v>900</v>
      </c>
      <c r="AY29" s="48">
        <v>950</v>
      </c>
      <c r="AZ29" s="49" t="s">
        <v>81</v>
      </c>
      <c r="BA29" s="14"/>
    </row>
    <row r="30" spans="1:53" ht="237.75" customHeight="1">
      <c r="A30" s="45" t="s">
        <v>99</v>
      </c>
      <c r="B30" s="50" t="s">
        <v>100</v>
      </c>
      <c r="C30" s="132" t="s">
        <v>176</v>
      </c>
      <c r="D30" s="67" t="s">
        <v>190</v>
      </c>
      <c r="E30" s="67" t="s">
        <v>202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67" t="s">
        <v>168</v>
      </c>
      <c r="AD30" s="67" t="s">
        <v>153</v>
      </c>
      <c r="AE30" s="67" t="s">
        <v>169</v>
      </c>
      <c r="AF30" s="52" t="s">
        <v>142</v>
      </c>
      <c r="AG30" s="53" t="s">
        <v>143</v>
      </c>
      <c r="AH30" s="54">
        <v>5</v>
      </c>
      <c r="AI30" s="48">
        <v>0</v>
      </c>
      <c r="AJ30" s="48">
        <v>26</v>
      </c>
      <c r="AK30" s="48">
        <v>40</v>
      </c>
      <c r="AL30" s="48">
        <v>40</v>
      </c>
      <c r="AM30" s="48">
        <v>40</v>
      </c>
      <c r="AN30" s="48">
        <v>5</v>
      </c>
      <c r="AO30" s="48" t="s">
        <v>82</v>
      </c>
      <c r="AP30" s="48">
        <v>40</v>
      </c>
      <c r="AQ30" s="48">
        <v>40</v>
      </c>
      <c r="AR30" s="48" t="s">
        <v>82</v>
      </c>
      <c r="AS30" s="48" t="s">
        <v>82</v>
      </c>
      <c r="AT30" s="48" t="s">
        <v>82</v>
      </c>
      <c r="AU30" s="48">
        <v>40</v>
      </c>
      <c r="AV30" s="48">
        <v>40</v>
      </c>
      <c r="AW30" s="48" t="s">
        <v>82</v>
      </c>
      <c r="AX30" s="48">
        <v>40</v>
      </c>
      <c r="AY30" s="48">
        <v>40</v>
      </c>
      <c r="AZ30" s="49" t="s">
        <v>81</v>
      </c>
      <c r="BA30" s="14"/>
    </row>
    <row r="31" spans="1:53" ht="237" customHeight="1">
      <c r="A31" s="45" t="s">
        <v>101</v>
      </c>
      <c r="B31" s="50" t="s">
        <v>102</v>
      </c>
      <c r="C31" s="132" t="s">
        <v>176</v>
      </c>
      <c r="D31" s="67" t="s">
        <v>203</v>
      </c>
      <c r="E31" s="67" t="s">
        <v>186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67" t="s">
        <v>170</v>
      </c>
      <c r="AD31" s="67" t="s">
        <v>153</v>
      </c>
      <c r="AE31" s="67" t="s">
        <v>171</v>
      </c>
      <c r="AF31" s="52" t="s">
        <v>131</v>
      </c>
      <c r="AG31" s="53" t="s">
        <v>143</v>
      </c>
      <c r="AH31" s="54">
        <v>54.1</v>
      </c>
      <c r="AI31" s="48">
        <v>52</v>
      </c>
      <c r="AJ31" s="48">
        <v>54.6</v>
      </c>
      <c r="AK31" s="48">
        <v>55</v>
      </c>
      <c r="AL31" s="48">
        <v>55</v>
      </c>
      <c r="AM31" s="48">
        <v>55</v>
      </c>
      <c r="AN31" s="48">
        <v>54.1</v>
      </c>
      <c r="AO31" s="48">
        <v>52</v>
      </c>
      <c r="AP31" s="48">
        <v>54.6</v>
      </c>
      <c r="AQ31" s="48">
        <v>60</v>
      </c>
      <c r="AR31" s="48">
        <v>60</v>
      </c>
      <c r="AS31" s="48">
        <v>65</v>
      </c>
      <c r="AT31" s="48">
        <v>52</v>
      </c>
      <c r="AU31" s="48">
        <v>54.6</v>
      </c>
      <c r="AV31" s="48">
        <v>60</v>
      </c>
      <c r="AW31" s="48">
        <v>52</v>
      </c>
      <c r="AX31" s="48">
        <v>54.6</v>
      </c>
      <c r="AY31" s="48">
        <v>60</v>
      </c>
      <c r="AZ31" s="49" t="s">
        <v>81</v>
      </c>
      <c r="BA31" s="14"/>
    </row>
    <row r="32" spans="1:53" ht="127.5" customHeight="1">
      <c r="A32" s="45" t="s">
        <v>103</v>
      </c>
      <c r="B32" s="46" t="s">
        <v>104</v>
      </c>
      <c r="C32" s="47" t="s">
        <v>73</v>
      </c>
      <c r="D32" s="47" t="s">
        <v>73</v>
      </c>
      <c r="E32" s="47" t="s">
        <v>73</v>
      </c>
      <c r="F32" s="47" t="s">
        <v>73</v>
      </c>
      <c r="G32" s="47" t="s">
        <v>73</v>
      </c>
      <c r="H32" s="47" t="s">
        <v>73</v>
      </c>
      <c r="I32" s="47" t="s">
        <v>73</v>
      </c>
      <c r="J32" s="47" t="s">
        <v>73</v>
      </c>
      <c r="K32" s="47" t="s">
        <v>73</v>
      </c>
      <c r="L32" s="47" t="s">
        <v>73</v>
      </c>
      <c r="M32" s="47" t="s">
        <v>73</v>
      </c>
      <c r="N32" s="47" t="s">
        <v>73</v>
      </c>
      <c r="O32" s="47" t="s">
        <v>73</v>
      </c>
      <c r="P32" s="47" t="s">
        <v>73</v>
      </c>
      <c r="Q32" s="47" t="s">
        <v>73</v>
      </c>
      <c r="R32" s="47" t="s">
        <v>73</v>
      </c>
      <c r="S32" s="47" t="s">
        <v>73</v>
      </c>
      <c r="T32" s="47" t="s">
        <v>73</v>
      </c>
      <c r="U32" s="47" t="s">
        <v>73</v>
      </c>
      <c r="V32" s="47" t="s">
        <v>73</v>
      </c>
      <c r="W32" s="47" t="s">
        <v>73</v>
      </c>
      <c r="X32" s="47" t="s">
        <v>73</v>
      </c>
      <c r="Y32" s="47" t="s">
        <v>73</v>
      </c>
      <c r="Z32" s="47" t="s">
        <v>73</v>
      </c>
      <c r="AA32" s="47" t="s">
        <v>73</v>
      </c>
      <c r="AB32" s="47" t="s">
        <v>73</v>
      </c>
      <c r="AC32" s="47" t="s">
        <v>73</v>
      </c>
      <c r="AD32" s="47" t="s">
        <v>73</v>
      </c>
      <c r="AE32" s="47" t="s">
        <v>73</v>
      </c>
      <c r="AF32" s="47" t="s">
        <v>73</v>
      </c>
      <c r="AG32" s="47" t="s">
        <v>73</v>
      </c>
      <c r="AH32" s="48">
        <f>AH33</f>
        <v>5781.5</v>
      </c>
      <c r="AI32" s="48">
        <f>AI33</f>
        <v>5499.8</v>
      </c>
      <c r="AJ32" s="48">
        <f>AJ33</f>
        <v>6026.7</v>
      </c>
      <c r="AK32" s="48">
        <f>AK33</f>
        <v>6520.3</v>
      </c>
      <c r="AL32" s="48">
        <f>AL33</f>
        <v>6675.003</v>
      </c>
      <c r="AM32" s="48">
        <f>AM33</f>
        <v>6675.003</v>
      </c>
      <c r="AN32" s="48">
        <v>5732.6</v>
      </c>
      <c r="AO32" s="48">
        <v>5450.9</v>
      </c>
      <c r="AP32" s="48">
        <v>6579</v>
      </c>
      <c r="AQ32" s="48">
        <v>6621.4</v>
      </c>
      <c r="AR32" s="48">
        <v>6619.3</v>
      </c>
      <c r="AS32" s="48">
        <v>6290.8</v>
      </c>
      <c r="AT32" s="48">
        <v>5499.8</v>
      </c>
      <c r="AU32" s="48">
        <v>7229</v>
      </c>
      <c r="AV32" s="48">
        <v>6621.4</v>
      </c>
      <c r="AW32" s="48">
        <v>5450.9</v>
      </c>
      <c r="AX32" s="48">
        <v>6579</v>
      </c>
      <c r="AY32" s="48">
        <v>6621.4</v>
      </c>
      <c r="AZ32" s="49" t="s">
        <v>74</v>
      </c>
      <c r="BA32" s="14"/>
    </row>
    <row r="33" spans="1:53" ht="409.5" customHeight="1">
      <c r="A33" s="45" t="s">
        <v>105</v>
      </c>
      <c r="B33" s="50" t="s">
        <v>106</v>
      </c>
      <c r="C33" s="132" t="s">
        <v>204</v>
      </c>
      <c r="D33" s="67" t="s">
        <v>205</v>
      </c>
      <c r="E33" s="52" t="s">
        <v>80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67" t="s">
        <v>206</v>
      </c>
      <c r="X33" s="67" t="s">
        <v>207</v>
      </c>
      <c r="Y33" s="52"/>
      <c r="Z33" s="52"/>
      <c r="AA33" s="52"/>
      <c r="AB33" s="52"/>
      <c r="AC33" s="66" t="s">
        <v>172</v>
      </c>
      <c r="AD33" s="67" t="s">
        <v>153</v>
      </c>
      <c r="AE33" s="67" t="s">
        <v>173</v>
      </c>
      <c r="AF33" s="52" t="s">
        <v>47</v>
      </c>
      <c r="AG33" s="53" t="s">
        <v>144</v>
      </c>
      <c r="AH33" s="54">
        <v>5781.5</v>
      </c>
      <c r="AI33" s="48">
        <v>5499.8</v>
      </c>
      <c r="AJ33" s="48">
        <v>6026.7</v>
      </c>
      <c r="AK33" s="48">
        <v>6520.3</v>
      </c>
      <c r="AL33" s="48">
        <v>6675.003</v>
      </c>
      <c r="AM33" s="48">
        <v>6675.003</v>
      </c>
      <c r="AN33" s="48">
        <v>5732.6</v>
      </c>
      <c r="AO33" s="48">
        <v>5450.9</v>
      </c>
      <c r="AP33" s="48">
        <v>6579</v>
      </c>
      <c r="AQ33" s="48">
        <v>6621.4</v>
      </c>
      <c r="AR33" s="48">
        <v>6619.3</v>
      </c>
      <c r="AS33" s="48">
        <v>6290.8</v>
      </c>
      <c r="AT33" s="48">
        <v>5499.8</v>
      </c>
      <c r="AU33" s="48">
        <v>7229</v>
      </c>
      <c r="AV33" s="48">
        <v>6621.4</v>
      </c>
      <c r="AW33" s="48">
        <v>5450.9</v>
      </c>
      <c r="AX33" s="48">
        <v>6579</v>
      </c>
      <c r="AY33" s="48">
        <v>6621.4</v>
      </c>
      <c r="AZ33" s="49" t="s">
        <v>81</v>
      </c>
      <c r="BA33" s="14"/>
    </row>
    <row r="34" spans="1:53" ht="114.75" customHeight="1">
      <c r="A34" s="45" t="s">
        <v>107</v>
      </c>
      <c r="B34" s="46" t="s">
        <v>108</v>
      </c>
      <c r="C34" s="47" t="s">
        <v>73</v>
      </c>
      <c r="D34" s="47" t="s">
        <v>73</v>
      </c>
      <c r="E34" s="47" t="s">
        <v>73</v>
      </c>
      <c r="F34" s="47" t="s">
        <v>73</v>
      </c>
      <c r="G34" s="47" t="s">
        <v>73</v>
      </c>
      <c r="H34" s="47" t="s">
        <v>73</v>
      </c>
      <c r="I34" s="47" t="s">
        <v>73</v>
      </c>
      <c r="J34" s="47" t="s">
        <v>73</v>
      </c>
      <c r="K34" s="47" t="s">
        <v>73</v>
      </c>
      <c r="L34" s="47" t="s">
        <v>73</v>
      </c>
      <c r="M34" s="47" t="s">
        <v>73</v>
      </c>
      <c r="N34" s="47" t="s">
        <v>73</v>
      </c>
      <c r="O34" s="47" t="s">
        <v>73</v>
      </c>
      <c r="P34" s="47" t="s">
        <v>73</v>
      </c>
      <c r="Q34" s="47" t="s">
        <v>73</v>
      </c>
      <c r="R34" s="47" t="s">
        <v>73</v>
      </c>
      <c r="S34" s="47" t="s">
        <v>73</v>
      </c>
      <c r="T34" s="47" t="s">
        <v>73</v>
      </c>
      <c r="U34" s="47" t="s">
        <v>73</v>
      </c>
      <c r="V34" s="47" t="s">
        <v>73</v>
      </c>
      <c r="W34" s="47" t="s">
        <v>73</v>
      </c>
      <c r="X34" s="47" t="s">
        <v>73</v>
      </c>
      <c r="Y34" s="47" t="s">
        <v>73</v>
      </c>
      <c r="Z34" s="47" t="s">
        <v>73</v>
      </c>
      <c r="AA34" s="47" t="s">
        <v>73</v>
      </c>
      <c r="AB34" s="47" t="s">
        <v>73</v>
      </c>
      <c r="AC34" s="47" t="s">
        <v>73</v>
      </c>
      <c r="AD34" s="47" t="s">
        <v>73</v>
      </c>
      <c r="AE34" s="47" t="s">
        <v>73</v>
      </c>
      <c r="AF34" s="47" t="s">
        <v>73</v>
      </c>
      <c r="AG34" s="47" t="s">
        <v>73</v>
      </c>
      <c r="AH34" s="48">
        <f>AH35</f>
        <v>97.6</v>
      </c>
      <c r="AI34" s="48">
        <f>AI35</f>
        <v>97.6</v>
      </c>
      <c r="AJ34" s="48">
        <f>AJ35</f>
        <v>234.7</v>
      </c>
      <c r="AK34" s="48">
        <f>AK35</f>
        <v>234.7</v>
      </c>
      <c r="AL34" s="48">
        <f>AL35</f>
        <v>234.7</v>
      </c>
      <c r="AM34" s="48">
        <f>AM35</f>
        <v>1</v>
      </c>
      <c r="AN34" s="48">
        <v>97.6</v>
      </c>
      <c r="AO34" s="48">
        <v>97.6</v>
      </c>
      <c r="AP34" s="48">
        <v>234.7</v>
      </c>
      <c r="AQ34" s="48">
        <v>234.7</v>
      </c>
      <c r="AR34" s="48">
        <v>234.7</v>
      </c>
      <c r="AS34" s="48">
        <v>234.7</v>
      </c>
      <c r="AT34" s="48">
        <v>97.6</v>
      </c>
      <c r="AU34" s="48">
        <v>234.7</v>
      </c>
      <c r="AV34" s="48">
        <v>234.7</v>
      </c>
      <c r="AW34" s="48">
        <v>97.6</v>
      </c>
      <c r="AX34" s="48">
        <v>234.7</v>
      </c>
      <c r="AY34" s="48">
        <v>234.7</v>
      </c>
      <c r="AZ34" s="49" t="s">
        <v>74</v>
      </c>
      <c r="BA34" s="14"/>
    </row>
    <row r="35" spans="1:53" ht="42.75" customHeight="1">
      <c r="A35" s="45" t="s">
        <v>109</v>
      </c>
      <c r="B35" s="46" t="s">
        <v>110</v>
      </c>
      <c r="C35" s="47" t="s">
        <v>73</v>
      </c>
      <c r="D35" s="47" t="s">
        <v>73</v>
      </c>
      <c r="E35" s="47" t="s">
        <v>73</v>
      </c>
      <c r="F35" s="47" t="s">
        <v>73</v>
      </c>
      <c r="G35" s="47" t="s">
        <v>73</v>
      </c>
      <c r="H35" s="47" t="s">
        <v>73</v>
      </c>
      <c r="I35" s="47" t="s">
        <v>73</v>
      </c>
      <c r="J35" s="47" t="s">
        <v>73</v>
      </c>
      <c r="K35" s="47" t="s">
        <v>73</v>
      </c>
      <c r="L35" s="47" t="s">
        <v>73</v>
      </c>
      <c r="M35" s="47" t="s">
        <v>73</v>
      </c>
      <c r="N35" s="47" t="s">
        <v>73</v>
      </c>
      <c r="O35" s="47" t="s">
        <v>73</v>
      </c>
      <c r="P35" s="47" t="s">
        <v>73</v>
      </c>
      <c r="Q35" s="47" t="s">
        <v>73</v>
      </c>
      <c r="R35" s="47" t="s">
        <v>73</v>
      </c>
      <c r="S35" s="47" t="s">
        <v>73</v>
      </c>
      <c r="T35" s="47" t="s">
        <v>73</v>
      </c>
      <c r="U35" s="47" t="s">
        <v>73</v>
      </c>
      <c r="V35" s="47" t="s">
        <v>73</v>
      </c>
      <c r="W35" s="47" t="s">
        <v>73</v>
      </c>
      <c r="X35" s="47" t="s">
        <v>73</v>
      </c>
      <c r="Y35" s="47" t="s">
        <v>73</v>
      </c>
      <c r="Z35" s="47" t="s">
        <v>73</v>
      </c>
      <c r="AA35" s="47" t="s">
        <v>73</v>
      </c>
      <c r="AB35" s="47" t="s">
        <v>73</v>
      </c>
      <c r="AC35" s="47" t="s">
        <v>73</v>
      </c>
      <c r="AD35" s="47" t="s">
        <v>73</v>
      </c>
      <c r="AE35" s="47" t="s">
        <v>73</v>
      </c>
      <c r="AF35" s="47" t="s">
        <v>73</v>
      </c>
      <c r="AG35" s="47" t="s">
        <v>73</v>
      </c>
      <c r="AH35" s="48">
        <f>AH36+AH37</f>
        <v>97.6</v>
      </c>
      <c r="AI35" s="48">
        <f>AI36+AI37</f>
        <v>97.6</v>
      </c>
      <c r="AJ35" s="48">
        <f>AJ36+AJ37</f>
        <v>234.7</v>
      </c>
      <c r="AK35" s="48">
        <f>AK36+AK37</f>
        <v>234.7</v>
      </c>
      <c r="AL35" s="48">
        <f>AL36+AL37</f>
        <v>234.7</v>
      </c>
      <c r="AM35" s="48">
        <f>AM36+AM37</f>
        <v>1</v>
      </c>
      <c r="AN35" s="48">
        <v>97.6</v>
      </c>
      <c r="AO35" s="48">
        <v>97.6</v>
      </c>
      <c r="AP35" s="48">
        <v>234.7</v>
      </c>
      <c r="AQ35" s="48">
        <v>234.7</v>
      </c>
      <c r="AR35" s="48">
        <v>234.7</v>
      </c>
      <c r="AS35" s="48">
        <v>234.7</v>
      </c>
      <c r="AT35" s="48">
        <v>97.6</v>
      </c>
      <c r="AU35" s="48">
        <v>234.7</v>
      </c>
      <c r="AV35" s="48">
        <v>234.7</v>
      </c>
      <c r="AW35" s="48">
        <v>97.6</v>
      </c>
      <c r="AX35" s="48">
        <v>234.7</v>
      </c>
      <c r="AY35" s="48">
        <v>234.7</v>
      </c>
      <c r="AZ35" s="49" t="s">
        <v>74</v>
      </c>
      <c r="BA35" s="14"/>
    </row>
    <row r="36" spans="1:53" ht="409.5" customHeight="1">
      <c r="A36" s="45" t="s">
        <v>111</v>
      </c>
      <c r="B36" s="50" t="s">
        <v>112</v>
      </c>
      <c r="C36" s="132" t="s">
        <v>176</v>
      </c>
      <c r="D36" s="67" t="s">
        <v>209</v>
      </c>
      <c r="E36" s="67" t="s">
        <v>191</v>
      </c>
      <c r="F36" s="52"/>
      <c r="G36" s="52"/>
      <c r="H36" s="52"/>
      <c r="I36" s="52"/>
      <c r="J36" s="67" t="s">
        <v>208</v>
      </c>
      <c r="K36" s="52" t="s">
        <v>79</v>
      </c>
      <c r="L36" s="52" t="s">
        <v>113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67" t="s">
        <v>210</v>
      </c>
      <c r="AA36" s="52"/>
      <c r="AB36" s="52"/>
      <c r="AC36" s="67" t="s">
        <v>174</v>
      </c>
      <c r="AD36" s="67" t="s">
        <v>153</v>
      </c>
      <c r="AE36" s="67" t="s">
        <v>175</v>
      </c>
      <c r="AF36" s="52" t="s">
        <v>145</v>
      </c>
      <c r="AG36" s="53" t="s">
        <v>146</v>
      </c>
      <c r="AH36" s="54">
        <v>96.6</v>
      </c>
      <c r="AI36" s="48">
        <v>96.6</v>
      </c>
      <c r="AJ36" s="48">
        <v>233.7</v>
      </c>
      <c r="AK36" s="48">
        <v>233.7</v>
      </c>
      <c r="AL36" s="48">
        <v>233.7</v>
      </c>
      <c r="AM36" s="48">
        <v>0</v>
      </c>
      <c r="AN36" s="48">
        <v>96.6</v>
      </c>
      <c r="AO36" s="48">
        <v>96.6</v>
      </c>
      <c r="AP36" s="48">
        <v>233.7</v>
      </c>
      <c r="AQ36" s="48">
        <v>233.7</v>
      </c>
      <c r="AR36" s="48">
        <v>233.7</v>
      </c>
      <c r="AS36" s="48">
        <v>233.7</v>
      </c>
      <c r="AT36" s="48">
        <v>96.6</v>
      </c>
      <c r="AU36" s="48">
        <v>233.7</v>
      </c>
      <c r="AV36" s="48">
        <v>233.7</v>
      </c>
      <c r="AW36" s="48">
        <v>96.6</v>
      </c>
      <c r="AX36" s="48">
        <v>233.7</v>
      </c>
      <c r="AY36" s="48">
        <v>233.7</v>
      </c>
      <c r="AZ36" s="49" t="s">
        <v>81</v>
      </c>
      <c r="BA36" s="14"/>
    </row>
    <row r="37" spans="1:53" ht="314.25" customHeight="1">
      <c r="A37" s="45" t="s">
        <v>114</v>
      </c>
      <c r="B37" s="50" t="s">
        <v>115</v>
      </c>
      <c r="C37" s="132" t="s">
        <v>176</v>
      </c>
      <c r="D37" s="52" t="s">
        <v>79</v>
      </c>
      <c r="E37" s="52" t="s">
        <v>80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67" t="s">
        <v>211</v>
      </c>
      <c r="X37" s="52" t="s">
        <v>79</v>
      </c>
      <c r="Y37" s="52" t="s">
        <v>116</v>
      </c>
      <c r="Z37" s="52"/>
      <c r="AA37" s="52"/>
      <c r="AB37" s="52"/>
      <c r="AC37" s="52"/>
      <c r="AD37" s="52"/>
      <c r="AE37" s="52"/>
      <c r="AF37" s="52" t="s">
        <v>147</v>
      </c>
      <c r="AG37" s="53" t="s">
        <v>148</v>
      </c>
      <c r="AH37" s="54">
        <v>1</v>
      </c>
      <c r="AI37" s="48">
        <v>1</v>
      </c>
      <c r="AJ37" s="48">
        <v>1</v>
      </c>
      <c r="AK37" s="48">
        <v>1</v>
      </c>
      <c r="AL37" s="48">
        <v>1</v>
      </c>
      <c r="AM37" s="48">
        <v>1</v>
      </c>
      <c r="AN37" s="48">
        <v>1</v>
      </c>
      <c r="AO37" s="48">
        <v>1</v>
      </c>
      <c r="AP37" s="48">
        <v>1</v>
      </c>
      <c r="AQ37" s="48">
        <v>1</v>
      </c>
      <c r="AR37" s="48">
        <v>1</v>
      </c>
      <c r="AS37" s="48">
        <v>1</v>
      </c>
      <c r="AT37" s="48">
        <v>1</v>
      </c>
      <c r="AU37" s="48">
        <v>1</v>
      </c>
      <c r="AV37" s="48">
        <v>1</v>
      </c>
      <c r="AW37" s="48">
        <v>1</v>
      </c>
      <c r="AX37" s="48">
        <v>1</v>
      </c>
      <c r="AY37" s="48">
        <v>1</v>
      </c>
      <c r="AZ37" s="49" t="s">
        <v>81</v>
      </c>
      <c r="BA37" s="14"/>
    </row>
    <row r="38" spans="1:53" ht="78.75">
      <c r="A38" s="45" t="s">
        <v>124</v>
      </c>
      <c r="B38" s="46" t="s">
        <v>125</v>
      </c>
      <c r="C38" s="47" t="s">
        <v>73</v>
      </c>
      <c r="D38" s="47" t="s">
        <v>73</v>
      </c>
      <c r="E38" s="47" t="s">
        <v>73</v>
      </c>
      <c r="F38" s="47" t="s">
        <v>73</v>
      </c>
      <c r="G38" s="47" t="s">
        <v>73</v>
      </c>
      <c r="H38" s="47" t="s">
        <v>73</v>
      </c>
      <c r="I38" s="47" t="s">
        <v>73</v>
      </c>
      <c r="J38" s="47" t="s">
        <v>73</v>
      </c>
      <c r="K38" s="47" t="s">
        <v>73</v>
      </c>
      <c r="L38" s="47" t="s">
        <v>73</v>
      </c>
      <c r="M38" s="47" t="s">
        <v>73</v>
      </c>
      <c r="N38" s="47" t="s">
        <v>73</v>
      </c>
      <c r="O38" s="47" t="s">
        <v>73</v>
      </c>
      <c r="P38" s="47" t="s">
        <v>73</v>
      </c>
      <c r="Q38" s="47" t="s">
        <v>73</v>
      </c>
      <c r="R38" s="47" t="s">
        <v>73</v>
      </c>
      <c r="S38" s="47" t="s">
        <v>73</v>
      </c>
      <c r="T38" s="47" t="s">
        <v>73</v>
      </c>
      <c r="U38" s="47" t="s">
        <v>73</v>
      </c>
      <c r="V38" s="47" t="s">
        <v>73</v>
      </c>
      <c r="W38" s="47" t="s">
        <v>73</v>
      </c>
      <c r="X38" s="47" t="s">
        <v>73</v>
      </c>
      <c r="Y38" s="47" t="s">
        <v>73</v>
      </c>
      <c r="Z38" s="47" t="s">
        <v>73</v>
      </c>
      <c r="AA38" s="47" t="s">
        <v>73</v>
      </c>
      <c r="AB38" s="47" t="s">
        <v>73</v>
      </c>
      <c r="AC38" s="47" t="s">
        <v>73</v>
      </c>
      <c r="AD38" s="47" t="s">
        <v>73</v>
      </c>
      <c r="AE38" s="47" t="s">
        <v>73</v>
      </c>
      <c r="AF38" s="47" t="s">
        <v>73</v>
      </c>
      <c r="AG38" s="47" t="s">
        <v>73</v>
      </c>
      <c r="AH38" s="48">
        <v>469.2</v>
      </c>
      <c r="AI38" s="48">
        <v>469.2</v>
      </c>
      <c r="AJ38" s="48">
        <v>461.6</v>
      </c>
      <c r="AK38" s="48">
        <v>310.773</v>
      </c>
      <c r="AL38" s="48">
        <v>0</v>
      </c>
      <c r="AM38" s="48">
        <v>0</v>
      </c>
      <c r="AN38" s="48">
        <v>469.2</v>
      </c>
      <c r="AO38" s="48">
        <v>469.2</v>
      </c>
      <c r="AP38" s="48">
        <v>461.6</v>
      </c>
      <c r="AQ38" s="48">
        <v>0</v>
      </c>
      <c r="AR38" s="48">
        <v>0</v>
      </c>
      <c r="AS38" s="48">
        <v>0</v>
      </c>
      <c r="AT38" s="48">
        <v>469.2</v>
      </c>
      <c r="AU38" s="48">
        <v>461.6</v>
      </c>
      <c r="AV38" s="48">
        <v>0</v>
      </c>
      <c r="AW38" s="48">
        <v>469.2</v>
      </c>
      <c r="AX38" s="48">
        <v>461.6</v>
      </c>
      <c r="AY38" s="48">
        <v>0</v>
      </c>
      <c r="AZ38" s="49" t="s">
        <v>74</v>
      </c>
      <c r="BA38" s="14"/>
    </row>
    <row r="39" spans="1:53" ht="39">
      <c r="A39" s="45" t="s">
        <v>126</v>
      </c>
      <c r="B39" s="46" t="s">
        <v>127</v>
      </c>
      <c r="C39" s="47" t="s">
        <v>73</v>
      </c>
      <c r="D39" s="47" t="s">
        <v>73</v>
      </c>
      <c r="E39" s="47" t="s">
        <v>73</v>
      </c>
      <c r="F39" s="47" t="s">
        <v>73</v>
      </c>
      <c r="G39" s="47" t="s">
        <v>73</v>
      </c>
      <c r="H39" s="47" t="s">
        <v>73</v>
      </c>
      <c r="I39" s="47" t="s">
        <v>73</v>
      </c>
      <c r="J39" s="47" t="s">
        <v>73</v>
      </c>
      <c r="K39" s="47" t="s">
        <v>73</v>
      </c>
      <c r="L39" s="47" t="s">
        <v>73</v>
      </c>
      <c r="M39" s="47" t="s">
        <v>73</v>
      </c>
      <c r="N39" s="47" t="s">
        <v>73</v>
      </c>
      <c r="O39" s="47" t="s">
        <v>73</v>
      </c>
      <c r="P39" s="47" t="s">
        <v>73</v>
      </c>
      <c r="Q39" s="47" t="s">
        <v>73</v>
      </c>
      <c r="R39" s="47" t="s">
        <v>73</v>
      </c>
      <c r="S39" s="47" t="s">
        <v>73</v>
      </c>
      <c r="T39" s="47" t="s">
        <v>73</v>
      </c>
      <c r="U39" s="47" t="s">
        <v>73</v>
      </c>
      <c r="V39" s="47" t="s">
        <v>73</v>
      </c>
      <c r="W39" s="47" t="s">
        <v>73</v>
      </c>
      <c r="X39" s="47" t="s">
        <v>73</v>
      </c>
      <c r="Y39" s="47" t="s">
        <v>73</v>
      </c>
      <c r="Z39" s="47" t="s">
        <v>73</v>
      </c>
      <c r="AA39" s="47" t="s">
        <v>73</v>
      </c>
      <c r="AB39" s="47" t="s">
        <v>73</v>
      </c>
      <c r="AC39" s="47" t="s">
        <v>73</v>
      </c>
      <c r="AD39" s="47" t="s">
        <v>73</v>
      </c>
      <c r="AE39" s="47" t="s">
        <v>73</v>
      </c>
      <c r="AF39" s="47" t="s">
        <v>73</v>
      </c>
      <c r="AG39" s="47" t="s">
        <v>73</v>
      </c>
      <c r="AH39" s="48">
        <v>469.2</v>
      </c>
      <c r="AI39" s="48">
        <v>469.2</v>
      </c>
      <c r="AJ39" s="48">
        <v>461.6</v>
      </c>
      <c r="AK39" s="48">
        <f>AK38</f>
        <v>310.773</v>
      </c>
      <c r="AL39" s="48">
        <v>0</v>
      </c>
      <c r="AM39" s="48">
        <v>0</v>
      </c>
      <c r="AN39" s="48">
        <v>469.2</v>
      </c>
      <c r="AO39" s="48">
        <v>469.2</v>
      </c>
      <c r="AP39" s="48">
        <v>461.6</v>
      </c>
      <c r="AQ39" s="48">
        <v>0</v>
      </c>
      <c r="AR39" s="48">
        <v>0</v>
      </c>
      <c r="AS39" s="48">
        <v>0</v>
      </c>
      <c r="AT39" s="48">
        <v>469.2</v>
      </c>
      <c r="AU39" s="48">
        <v>461.6</v>
      </c>
      <c r="AV39" s="48">
        <v>0</v>
      </c>
      <c r="AW39" s="48">
        <v>469.2</v>
      </c>
      <c r="AX39" s="48">
        <v>461.6</v>
      </c>
      <c r="AY39" s="48">
        <v>0</v>
      </c>
      <c r="AZ39" s="49" t="s">
        <v>74</v>
      </c>
      <c r="BA39" s="14"/>
    </row>
    <row r="40" spans="1:53" ht="67.5">
      <c r="A40" s="45" t="s">
        <v>128</v>
      </c>
      <c r="B40" s="46" t="s">
        <v>129</v>
      </c>
      <c r="C40" s="47" t="s">
        <v>73</v>
      </c>
      <c r="D40" s="47" t="s">
        <v>73</v>
      </c>
      <c r="E40" s="47" t="s">
        <v>73</v>
      </c>
      <c r="F40" s="47" t="s">
        <v>73</v>
      </c>
      <c r="G40" s="47" t="s">
        <v>73</v>
      </c>
      <c r="H40" s="47" t="s">
        <v>73</v>
      </c>
      <c r="I40" s="47" t="s">
        <v>73</v>
      </c>
      <c r="J40" s="47" t="s">
        <v>73</v>
      </c>
      <c r="K40" s="47" t="s">
        <v>73</v>
      </c>
      <c r="L40" s="47" t="s">
        <v>73</v>
      </c>
      <c r="M40" s="47" t="s">
        <v>73</v>
      </c>
      <c r="N40" s="47" t="s">
        <v>73</v>
      </c>
      <c r="O40" s="47" t="s">
        <v>73</v>
      </c>
      <c r="P40" s="47" t="s">
        <v>73</v>
      </c>
      <c r="Q40" s="47" t="s">
        <v>73</v>
      </c>
      <c r="R40" s="47" t="s">
        <v>73</v>
      </c>
      <c r="S40" s="47" t="s">
        <v>73</v>
      </c>
      <c r="T40" s="47" t="s">
        <v>73</v>
      </c>
      <c r="U40" s="47" t="s">
        <v>73</v>
      </c>
      <c r="V40" s="47" t="s">
        <v>73</v>
      </c>
      <c r="W40" s="47" t="s">
        <v>73</v>
      </c>
      <c r="X40" s="47" t="s">
        <v>73</v>
      </c>
      <c r="Y40" s="47" t="s">
        <v>73</v>
      </c>
      <c r="Z40" s="47" t="s">
        <v>73</v>
      </c>
      <c r="AA40" s="47" t="s">
        <v>73</v>
      </c>
      <c r="AB40" s="47" t="s">
        <v>73</v>
      </c>
      <c r="AC40" s="47" t="s">
        <v>73</v>
      </c>
      <c r="AD40" s="47" t="s">
        <v>73</v>
      </c>
      <c r="AE40" s="47" t="s">
        <v>73</v>
      </c>
      <c r="AF40" s="47" t="s">
        <v>73</v>
      </c>
      <c r="AG40" s="47" t="s">
        <v>73</v>
      </c>
      <c r="AH40" s="48">
        <v>469.2</v>
      </c>
      <c r="AI40" s="48">
        <v>469.2</v>
      </c>
      <c r="AJ40" s="48">
        <v>461.6</v>
      </c>
      <c r="AK40" s="48">
        <f>AK39</f>
        <v>310.773</v>
      </c>
      <c r="AL40" s="48">
        <v>0</v>
      </c>
      <c r="AM40" s="48">
        <v>0</v>
      </c>
      <c r="AN40" s="48">
        <v>469.2</v>
      </c>
      <c r="AO40" s="48">
        <v>469.2</v>
      </c>
      <c r="AP40" s="48">
        <v>461.6</v>
      </c>
      <c r="AQ40" s="48">
        <v>0</v>
      </c>
      <c r="AR40" s="48">
        <v>0</v>
      </c>
      <c r="AS40" s="48">
        <v>0</v>
      </c>
      <c r="AT40" s="48">
        <v>469.2</v>
      </c>
      <c r="AU40" s="48">
        <v>461.6</v>
      </c>
      <c r="AV40" s="48">
        <v>0</v>
      </c>
      <c r="AW40" s="48">
        <v>469.2</v>
      </c>
      <c r="AX40" s="48">
        <v>461.6</v>
      </c>
      <c r="AY40" s="48">
        <v>0</v>
      </c>
      <c r="AZ40" s="49" t="s">
        <v>74</v>
      </c>
      <c r="BA40" s="14"/>
    </row>
    <row r="41" spans="1:53" ht="42.75" customHeight="1">
      <c r="A41" s="45" t="s">
        <v>117</v>
      </c>
      <c r="B41" s="46" t="s">
        <v>118</v>
      </c>
      <c r="C41" s="47" t="s">
        <v>73</v>
      </c>
      <c r="D41" s="47" t="s">
        <v>73</v>
      </c>
      <c r="E41" s="47" t="s">
        <v>73</v>
      </c>
      <c r="F41" s="47" t="s">
        <v>73</v>
      </c>
      <c r="G41" s="47" t="s">
        <v>73</v>
      </c>
      <c r="H41" s="47" t="s">
        <v>73</v>
      </c>
      <c r="I41" s="47" t="s">
        <v>73</v>
      </c>
      <c r="J41" s="47" t="s">
        <v>73</v>
      </c>
      <c r="K41" s="47" t="s">
        <v>73</v>
      </c>
      <c r="L41" s="47" t="s">
        <v>73</v>
      </c>
      <c r="M41" s="47" t="s">
        <v>73</v>
      </c>
      <c r="N41" s="47" t="s">
        <v>73</v>
      </c>
      <c r="O41" s="47" t="s">
        <v>73</v>
      </c>
      <c r="P41" s="47" t="s">
        <v>73</v>
      </c>
      <c r="Q41" s="47" t="s">
        <v>73</v>
      </c>
      <c r="R41" s="47" t="s">
        <v>73</v>
      </c>
      <c r="S41" s="47" t="s">
        <v>73</v>
      </c>
      <c r="T41" s="47" t="s">
        <v>73</v>
      </c>
      <c r="U41" s="47" t="s">
        <v>73</v>
      </c>
      <c r="V41" s="47" t="s">
        <v>73</v>
      </c>
      <c r="W41" s="47" t="s">
        <v>73</v>
      </c>
      <c r="X41" s="47" t="s">
        <v>73</v>
      </c>
      <c r="Y41" s="47" t="s">
        <v>73</v>
      </c>
      <c r="Z41" s="47" t="s">
        <v>73</v>
      </c>
      <c r="AA41" s="47" t="s">
        <v>73</v>
      </c>
      <c r="AB41" s="47" t="s">
        <v>73</v>
      </c>
      <c r="AC41" s="47" t="s">
        <v>73</v>
      </c>
      <c r="AD41" s="47" t="s">
        <v>73</v>
      </c>
      <c r="AE41" s="47" t="s">
        <v>73</v>
      </c>
      <c r="AF41" s="47" t="s">
        <v>73</v>
      </c>
      <c r="AG41" s="47" t="s">
        <v>73</v>
      </c>
      <c r="AH41" s="48">
        <f>AH38+AH35+AH32+AH25+AH20</f>
        <v>21520.1</v>
      </c>
      <c r="AI41" s="48">
        <f>AI38+AI35+AI32+AI25+AI20</f>
        <v>20543</v>
      </c>
      <c r="AJ41" s="48">
        <f>AJ38+AJ35+AJ32+AJ25+AJ20</f>
        <v>21307.466</v>
      </c>
      <c r="AK41" s="48">
        <f>AK38+AK35+AK32+AK25+AK20</f>
        <v>21508.838000000003</v>
      </c>
      <c r="AL41" s="48">
        <f>AL38+AL35+AL32+AL25+AL20</f>
        <v>16719.657</v>
      </c>
      <c r="AM41" s="48">
        <f>AM38+AM35+AM32+AM25+AM20</f>
        <v>16605.258</v>
      </c>
      <c r="AN41" s="48">
        <v>20079.2</v>
      </c>
      <c r="AO41" s="48">
        <v>19102.2</v>
      </c>
      <c r="AP41" s="48">
        <v>20512.4</v>
      </c>
      <c r="AQ41" s="48">
        <v>15794.7</v>
      </c>
      <c r="AR41" s="48">
        <v>15887.5</v>
      </c>
      <c r="AS41" s="48">
        <v>15500.5</v>
      </c>
      <c r="AT41" s="48">
        <v>20542.9</v>
      </c>
      <c r="AU41" s="48">
        <v>22772.9</v>
      </c>
      <c r="AV41" s="48">
        <v>16144.7</v>
      </c>
      <c r="AW41" s="48">
        <v>19102.2</v>
      </c>
      <c r="AX41" s="48">
        <v>20512.4</v>
      </c>
      <c r="AY41" s="48">
        <v>15794.7</v>
      </c>
      <c r="AZ41" s="49" t="s">
        <v>74</v>
      </c>
      <c r="BA41" s="14"/>
    </row>
    <row r="42" spans="1:53" ht="12.75" customHeight="1">
      <c r="A42" s="55"/>
      <c r="B42" s="56"/>
      <c r="C42" s="57"/>
      <c r="D42" s="57"/>
      <c r="E42" s="57"/>
      <c r="F42" s="57"/>
      <c r="G42" s="57"/>
      <c r="H42" s="57"/>
      <c r="I42" s="56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2.75" customHeight="1">
      <c r="A43" s="59" t="s">
        <v>49</v>
      </c>
      <c r="B43" s="60"/>
      <c r="C43" s="119"/>
      <c r="D43" s="120"/>
      <c r="E43" s="120"/>
      <c r="F43" s="61"/>
      <c r="G43" s="119" t="s">
        <v>119</v>
      </c>
      <c r="H43" s="120"/>
      <c r="I43" s="120"/>
      <c r="J43" s="120"/>
      <c r="K43" s="62"/>
      <c r="L43" s="62"/>
      <c r="M43" s="62"/>
      <c r="N43" s="62"/>
      <c r="O43" s="62"/>
      <c r="P43" s="62"/>
      <c r="Q43" s="14"/>
      <c r="R43" s="14"/>
      <c r="S43" s="14"/>
      <c r="T43" s="1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4.25" customHeight="1">
      <c r="A44" s="59" t="s">
        <v>50</v>
      </c>
      <c r="B44" s="60"/>
      <c r="C44" s="125" t="s">
        <v>51</v>
      </c>
      <c r="D44" s="126"/>
      <c r="E44" s="126"/>
      <c r="F44" s="61"/>
      <c r="G44" s="125" t="s">
        <v>52</v>
      </c>
      <c r="H44" s="126"/>
      <c r="I44" s="126"/>
      <c r="J44" s="126"/>
      <c r="K44" s="62"/>
      <c r="L44" s="62"/>
      <c r="M44" s="62"/>
      <c r="N44" s="62"/>
      <c r="O44" s="62"/>
      <c r="P44" s="62"/>
      <c r="Q44" s="14"/>
      <c r="R44" s="14"/>
      <c r="S44" s="14"/>
      <c r="T44" s="1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1.25" customHeight="1">
      <c r="A45" s="59" t="s">
        <v>53</v>
      </c>
      <c r="B45" s="60"/>
      <c r="C45" s="61"/>
      <c r="D45" s="61"/>
      <c r="E45" s="61"/>
      <c r="F45" s="61"/>
      <c r="G45" s="61"/>
      <c r="H45" s="61"/>
      <c r="I45" s="60"/>
      <c r="J45" s="62"/>
      <c r="K45" s="62"/>
      <c r="L45" s="62"/>
      <c r="M45" s="62"/>
      <c r="N45" s="62"/>
      <c r="O45" s="62"/>
      <c r="P45" s="62"/>
      <c r="Q45" s="14"/>
      <c r="R45" s="14"/>
      <c r="S45" s="14"/>
      <c r="T45" s="1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" customHeight="1">
      <c r="A46" s="127" t="s">
        <v>120</v>
      </c>
      <c r="B46" s="128"/>
      <c r="C46" s="61"/>
      <c r="D46" s="63"/>
      <c r="E46" s="63"/>
      <c r="F46" s="61"/>
      <c r="G46" s="123" t="s">
        <v>121</v>
      </c>
      <c r="H46" s="123"/>
      <c r="I46" s="123"/>
      <c r="J46" s="62"/>
      <c r="K46" s="124" t="s">
        <v>122</v>
      </c>
      <c r="L46" s="124"/>
      <c r="M46" s="62"/>
      <c r="N46" s="62"/>
      <c r="O46" s="62"/>
      <c r="P46" s="62"/>
      <c r="Q46" s="14"/>
      <c r="R46" s="14"/>
      <c r="S46" s="14"/>
      <c r="T46" s="1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1.25" customHeight="1">
      <c r="A47" s="129" t="s">
        <v>55</v>
      </c>
      <c r="B47" s="130"/>
      <c r="C47" s="61" t="s">
        <v>56</v>
      </c>
      <c r="D47" s="125" t="s">
        <v>51</v>
      </c>
      <c r="E47" s="126"/>
      <c r="F47" s="64"/>
      <c r="G47" s="125" t="s">
        <v>57</v>
      </c>
      <c r="H47" s="126"/>
      <c r="I47" s="126"/>
      <c r="J47" s="62"/>
      <c r="K47" s="121" t="s">
        <v>58</v>
      </c>
      <c r="L47" s="122"/>
      <c r="M47" s="62"/>
      <c r="N47" s="14"/>
      <c r="O47" s="14"/>
      <c r="P47" s="14"/>
      <c r="Q47" s="14"/>
      <c r="R47" s="14"/>
      <c r="S47" s="14"/>
      <c r="T47" s="1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2.75" customHeight="1">
      <c r="A48" s="59" t="s">
        <v>123</v>
      </c>
      <c r="B48" s="60"/>
      <c r="C48" s="61"/>
      <c r="D48" s="61"/>
      <c r="E48" s="61"/>
      <c r="F48" s="61"/>
      <c r="G48" s="61"/>
      <c r="H48" s="61"/>
      <c r="I48" s="60"/>
      <c r="J48" s="62"/>
      <c r="K48" s="61"/>
      <c r="L48" s="61"/>
      <c r="M48" s="61"/>
      <c r="N48" s="61"/>
      <c r="O48" s="61"/>
      <c r="P48" s="65"/>
      <c r="Q48" s="14"/>
      <c r="R48" s="14"/>
      <c r="S48" s="14"/>
      <c r="T48" s="1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</sheetData>
  <sheetProtection/>
  <mergeCells count="87">
    <mergeCell ref="K47:L47"/>
    <mergeCell ref="G46:I46"/>
    <mergeCell ref="K46:L46"/>
    <mergeCell ref="C44:E44"/>
    <mergeCell ref="G44:J44"/>
    <mergeCell ref="A46:B46"/>
    <mergeCell ref="A47:B47"/>
    <mergeCell ref="D47:E47"/>
    <mergeCell ref="G47:I47"/>
    <mergeCell ref="AO13:AO17"/>
    <mergeCell ref="AR13:AR17"/>
    <mergeCell ref="AS13:AS17"/>
    <mergeCell ref="C43:E43"/>
    <mergeCell ref="G43:J43"/>
    <mergeCell ref="AH13:AH17"/>
    <mergeCell ref="AI13:AI17"/>
    <mergeCell ref="AL13:AL17"/>
    <mergeCell ref="AM13:AM17"/>
    <mergeCell ref="AN13:AN17"/>
    <mergeCell ref="AB12:AB17"/>
    <mergeCell ref="AG12:AG17"/>
    <mergeCell ref="T12:T17"/>
    <mergeCell ref="U12:U17"/>
    <mergeCell ref="V12:V17"/>
    <mergeCell ref="W12:W17"/>
    <mergeCell ref="X12:X17"/>
    <mergeCell ref="AC12:AC17"/>
    <mergeCell ref="AD12:AD17"/>
    <mergeCell ref="AE12:AE17"/>
    <mergeCell ref="K12:K17"/>
    <mergeCell ref="Y12:Y17"/>
    <mergeCell ref="Z12:Z17"/>
    <mergeCell ref="AA12:AA17"/>
    <mergeCell ref="L12:L17"/>
    <mergeCell ref="M12:M17"/>
    <mergeCell ref="N12:N17"/>
    <mergeCell ref="O12:O17"/>
    <mergeCell ref="AW11:AW17"/>
    <mergeCell ref="M11:P11"/>
    <mergeCell ref="Q11:S11"/>
    <mergeCell ref="T11:V11"/>
    <mergeCell ref="W11:Y11"/>
    <mergeCell ref="C12:C17"/>
    <mergeCell ref="D12:D17"/>
    <mergeCell ref="E12:E17"/>
    <mergeCell ref="F12:F17"/>
    <mergeCell ref="G12:G17"/>
    <mergeCell ref="AZ8:AZ17"/>
    <mergeCell ref="C10:V10"/>
    <mergeCell ref="W10:AB10"/>
    <mergeCell ref="C11:E11"/>
    <mergeCell ref="F11:I11"/>
    <mergeCell ref="J11:L11"/>
    <mergeCell ref="P12:P17"/>
    <mergeCell ref="Q12:Q17"/>
    <mergeCell ref="AT11:AT17"/>
    <mergeCell ref="AU11:AU17"/>
    <mergeCell ref="A1:AQ2"/>
    <mergeCell ref="A3:AH3"/>
    <mergeCell ref="A8:A17"/>
    <mergeCell ref="B8:B17"/>
    <mergeCell ref="AF8:AF17"/>
    <mergeCell ref="AX11:AX17"/>
    <mergeCell ref="AT8:AV10"/>
    <mergeCell ref="AW8:AY10"/>
    <mergeCell ref="AY11:AY17"/>
    <mergeCell ref="AV11:AV17"/>
    <mergeCell ref="AH8:AM10"/>
    <mergeCell ref="AN8:AS10"/>
    <mergeCell ref="AL11:AM12"/>
    <mergeCell ref="AN11:AO12"/>
    <mergeCell ref="AP11:AP17"/>
    <mergeCell ref="AQ11:AQ17"/>
    <mergeCell ref="AR11:AS12"/>
    <mergeCell ref="AH11:AI12"/>
    <mergeCell ref="AJ11:AJ17"/>
    <mergeCell ref="AK11:AK17"/>
    <mergeCell ref="AC11:AE11"/>
    <mergeCell ref="C8:AE9"/>
    <mergeCell ref="AC10:AE10"/>
    <mergeCell ref="R12:R17"/>
    <mergeCell ref="S12:S17"/>
    <mergeCell ref="AG8:AG11"/>
    <mergeCell ref="Z11:AB11"/>
    <mergeCell ref="H12:H17"/>
    <mergeCell ref="I12:I17"/>
    <mergeCell ref="J12:J17"/>
  </mergeCells>
  <printOptions/>
  <pageMargins left="0" right="0" top="0.7480314960629921" bottom="0.5511811023622047" header="0.31496062992125984" footer="0.31496062992125984"/>
  <pageSetup fitToHeight="0" fitToWidth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APPPOOL\WebClient</dc:creator>
  <cp:keywords/>
  <dc:description/>
  <cp:lastModifiedBy>Гл. Бухгалтер</cp:lastModifiedBy>
  <cp:lastPrinted>2017-12-04T07:43:01Z</cp:lastPrinted>
  <dcterms:created xsi:type="dcterms:W3CDTF">2017-05-31T08:52:32Z</dcterms:created>
  <dcterms:modified xsi:type="dcterms:W3CDTF">2017-12-04T07:43:04Z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C:\inetpub\wwwroot\WebClient\temp\ReportManager\rro_20170523_tipinformaciiutochnyonnij_web_1_29.xlsx</vt:lpwstr>
  </property>
</Properties>
</file>